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Data/Data Safex/"/>
    </mc:Choice>
  </mc:AlternateContent>
  <xr:revisionPtr revIDLastSave="6230" documentId="13_ncr:1_{7E27A8C3-1D9F-447C-9A74-85E4D8819CD5}" xr6:coauthVersionLast="47" xr6:coauthVersionMax="47" xr10:uidLastSave="{1ADDCDC6-9F34-45BA-AC3F-D637116AF02D}"/>
  <bookViews>
    <workbookView xWindow="-108" yWindow="-108" windowWidth="23256" windowHeight="12456" tabRatio="885" xr2:uid="{00000000-000D-0000-FFFF-FFFF00000000}"/>
  </bookViews>
  <sheets>
    <sheet name="SAFEX WM" sheetId="1" r:id="rId1"/>
    <sheet name="SAFEX WM2" sheetId="57" r:id="rId2"/>
    <sheet name="SAFEX Witmielies (Gr 2)" sheetId="54" state="hidden" r:id="rId3"/>
    <sheet name="SAFEX Witmielies Gr 2" sheetId="53" state="hidden" r:id="rId4"/>
    <sheet name="SAFEX WM Grade 2" sheetId="55" state="hidden" r:id="rId5"/>
    <sheet name="SAFEX YM" sheetId="4" r:id="rId6"/>
    <sheet name="SAFEX Wheat" sheetId="2" r:id="rId7"/>
    <sheet name="SAFEX Sunflower" sheetId="5" r:id="rId8"/>
    <sheet name="Soya Future (100t)" sheetId="39" r:id="rId9"/>
    <sheet name="Soybean Contract" sheetId="28" r:id="rId10"/>
    <sheet name="HRW Wheat" sheetId="32" r:id="rId11"/>
    <sheet name="Corn Contract" sheetId="17" r:id="rId12"/>
    <sheet name="Soybean Crush Fut" sheetId="52" state="hidden" r:id="rId13"/>
    <sheet name="Soybean Meal Contract" sheetId="37" state="hidden" r:id="rId14"/>
    <sheet name="CBOT Soybean Oil Contract" sheetId="34" state="hidden" r:id="rId15"/>
    <sheet name="Euronext Wheat" sheetId="47" state="hidden" r:id="rId16"/>
    <sheet name="Soybean Oil Contract" sheetId="48" state="hidden" r:id="rId17"/>
    <sheet name="Sorghum Bitter" sheetId="44" state="hidden" r:id="rId18"/>
    <sheet name="Sorghum_Bitter" sheetId="46" state="hidden" r:id="rId19"/>
    <sheet name="SRW Wheat" sheetId="50" r:id="rId20"/>
    <sheet name="Sorghum" sheetId="24" state="hidden" r:id="rId21"/>
    <sheet name="10 Ton WM" sheetId="45" state="hidden" r:id="rId22"/>
    <sheet name="Safex WM chart" sheetId="14" r:id="rId23"/>
    <sheet name="SAFEX YM chart" sheetId="7" r:id="rId24"/>
    <sheet name="Safex WHT Chart" sheetId="56" r:id="rId25"/>
    <sheet name="SAFEX SUN chart" sheetId="9" r:id="rId26"/>
    <sheet name="SAFEX SOY chart" sheetId="10" state="hidden" r:id="rId27"/>
    <sheet name="SAFEX SOYB chart" sheetId="40" r:id="rId28"/>
    <sheet name="CBOT Corn Chart" sheetId="26" state="hidden" r:id="rId29"/>
    <sheet name="Sheet1" sheetId="31" state="hidden" r:id="rId30"/>
    <sheet name="Sheet2" sheetId="35" state="hidden" r:id="rId31"/>
  </sheets>
  <definedNames>
    <definedName name="_xlnm.Print_Titles" localSheetId="15">'Euronext Wheat'!$1:$6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4" i="50" l="1"/>
  <c r="A369" i="17"/>
  <c r="A91" i="32"/>
  <c r="A119" i="28"/>
  <c r="A12" i="57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 s="1"/>
  <c r="A11" i="57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 s="1"/>
  <c r="A174" i="2" s="1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 s="1"/>
  <c r="A422" i="4" s="1"/>
  <c r="A10" i="57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 s="1"/>
  <c r="A412" i="1" s="1"/>
  <c r="A9" i="57"/>
  <c r="A8" i="57"/>
  <c r="A89" i="28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40" i="39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74" i="50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339" i="17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61" i="32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38" i="32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117" i="39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16" i="17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51" i="50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66" i="28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292" i="17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14" i="32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42" i="28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27" i="50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93" i="39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250" i="17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</calcChain>
</file>

<file path=xl/sharedStrings.xml><?xml version="1.0" encoding="utf-8"?>
<sst xmlns="http://schemas.openxmlformats.org/spreadsheetml/2006/main" count="3999" uniqueCount="1456">
  <si>
    <t>SAFEX</t>
  </si>
  <si>
    <t>SAFEX White Maize</t>
  </si>
  <si>
    <t>Datum</t>
  </si>
  <si>
    <t>SAWMAY25</t>
  </si>
  <si>
    <t>SAWJUN25</t>
  </si>
  <si>
    <t>SAWJUL25</t>
  </si>
  <si>
    <t>SAWAUG25</t>
  </si>
  <si>
    <t>SAWSEP25</t>
  </si>
  <si>
    <t>SAWDEC25</t>
  </si>
  <si>
    <t>SAWMar26</t>
  </si>
  <si>
    <t>SAWJul26</t>
  </si>
  <si>
    <t>Settlement</t>
  </si>
  <si>
    <t>High</t>
  </si>
  <si>
    <t>Low</t>
  </si>
  <si>
    <t>Vol</t>
  </si>
  <si>
    <t>Open Int</t>
  </si>
  <si>
    <t>33</t>
  </si>
  <si>
    <t>61</t>
  </si>
  <si>
    <t>78</t>
  </si>
  <si>
    <t>82</t>
  </si>
  <si>
    <t>93</t>
  </si>
  <si>
    <t>94</t>
  </si>
  <si>
    <t>98</t>
  </si>
  <si>
    <t>100</t>
  </si>
  <si>
    <t>95</t>
  </si>
  <si>
    <t>121</t>
  </si>
  <si>
    <t>132</t>
  </si>
  <si>
    <t>154</t>
  </si>
  <si>
    <t>182</t>
  </si>
  <si>
    <t>192</t>
  </si>
  <si>
    <t>189</t>
  </si>
  <si>
    <t>209</t>
  </si>
  <si>
    <t>234</t>
  </si>
  <si>
    <t>232</t>
  </si>
  <si>
    <t>233</t>
  </si>
  <si>
    <t>253</t>
  </si>
  <si>
    <t>250</t>
  </si>
  <si>
    <t>247</t>
  </si>
  <si>
    <t>277</t>
  </si>
  <si>
    <t>278</t>
  </si>
  <si>
    <t>0</t>
  </si>
  <si>
    <t>1</t>
  </si>
  <si>
    <t>267</t>
  </si>
  <si>
    <t>230</t>
  </si>
  <si>
    <t>5</t>
  </si>
  <si>
    <t>273</t>
  </si>
  <si>
    <t>295</t>
  </si>
  <si>
    <t>308</t>
  </si>
  <si>
    <t>312</t>
  </si>
  <si>
    <t>348</t>
  </si>
  <si>
    <t>6</t>
  </si>
  <si>
    <t>387</t>
  </si>
  <si>
    <t>408</t>
  </si>
  <si>
    <t>7</t>
  </si>
  <si>
    <t>468</t>
  </si>
  <si>
    <t>523</t>
  </si>
  <si>
    <t>570</t>
  </si>
  <si>
    <t>578</t>
  </si>
  <si>
    <t>580</t>
  </si>
  <si>
    <t>582</t>
  </si>
  <si>
    <t>13</t>
  </si>
  <si>
    <t>585</t>
  </si>
  <si>
    <t>10</t>
  </si>
  <si>
    <t>595</t>
  </si>
  <si>
    <t>21</t>
  </si>
  <si>
    <t>602</t>
  </si>
  <si>
    <t>25</t>
  </si>
  <si>
    <t>596</t>
  </si>
  <si>
    <t>538</t>
  </si>
  <si>
    <t>23</t>
  </si>
  <si>
    <t>547</t>
  </si>
  <si>
    <t>545</t>
  </si>
  <si>
    <t>546</t>
  </si>
  <si>
    <t>543</t>
  </si>
  <si>
    <t>22</t>
  </si>
  <si>
    <t>542</t>
  </si>
  <si>
    <t>24</t>
  </si>
  <si>
    <t>556</t>
  </si>
  <si>
    <t>26</t>
  </si>
  <si>
    <t>558</t>
  </si>
  <si>
    <t>553</t>
  </si>
  <si>
    <t>554</t>
  </si>
  <si>
    <t>28</t>
  </si>
  <si>
    <t>550</t>
  </si>
  <si>
    <t>551</t>
  </si>
  <si>
    <t>29</t>
  </si>
  <si>
    <t>568</t>
  </si>
  <si>
    <t>30</t>
  </si>
  <si>
    <t>569</t>
  </si>
  <si>
    <t>32</t>
  </si>
  <si>
    <t>3</t>
  </si>
  <si>
    <t>34</t>
  </si>
  <si>
    <t>576</t>
  </si>
  <si>
    <t>564</t>
  </si>
  <si>
    <t>560</t>
  </si>
  <si>
    <t>581</t>
  </si>
  <si>
    <t>2</t>
  </si>
  <si>
    <t>35</t>
  </si>
  <si>
    <t>591</t>
  </si>
  <si>
    <t>36</t>
  </si>
  <si>
    <t>599</t>
  </si>
  <si>
    <t>38</t>
  </si>
  <si>
    <t>39</t>
  </si>
  <si>
    <t>603</t>
  </si>
  <si>
    <t>600</t>
  </si>
  <si>
    <t>612</t>
  </si>
  <si>
    <t>44</t>
  </si>
  <si>
    <t>617</t>
  </si>
  <si>
    <t>46</t>
  </si>
  <si>
    <t>615</t>
  </si>
  <si>
    <t>614</t>
  </si>
  <si>
    <t>47</t>
  </si>
  <si>
    <t>652</t>
  </si>
  <si>
    <t>52</t>
  </si>
  <si>
    <t>672</t>
  </si>
  <si>
    <t>712</t>
  </si>
  <si>
    <t>720</t>
  </si>
  <si>
    <t>738</t>
  </si>
  <si>
    <t>784</t>
  </si>
  <si>
    <t>53</t>
  </si>
  <si>
    <t>771</t>
  </si>
  <si>
    <t>801</t>
  </si>
  <si>
    <t>55</t>
  </si>
  <si>
    <t>802</t>
  </si>
  <si>
    <t>806</t>
  </si>
  <si>
    <t>818</t>
  </si>
  <si>
    <t>834</t>
  </si>
  <si>
    <t>836</t>
  </si>
  <si>
    <t>849</t>
  </si>
  <si>
    <t>56</t>
  </si>
  <si>
    <t>897</t>
  </si>
  <si>
    <t>58</t>
  </si>
  <si>
    <t>917</t>
  </si>
  <si>
    <t>926</t>
  </si>
  <si>
    <t>59</t>
  </si>
  <si>
    <t>931</t>
  </si>
  <si>
    <t>977</t>
  </si>
  <si>
    <t>64</t>
  </si>
  <si>
    <t>988</t>
  </si>
  <si>
    <t>69</t>
  </si>
  <si>
    <t>1013</t>
  </si>
  <si>
    <t>1036</t>
  </si>
  <si>
    <t>1035</t>
  </si>
  <si>
    <t>73</t>
  </si>
  <si>
    <t>1050</t>
  </si>
  <si>
    <t>1058</t>
  </si>
  <si>
    <t>1064</t>
  </si>
  <si>
    <t>1071</t>
  </si>
  <si>
    <t>1107</t>
  </si>
  <si>
    <t>1133</t>
  </si>
  <si>
    <t>1159</t>
  </si>
  <si>
    <t>1186</t>
  </si>
  <si>
    <t>1204</t>
  </si>
  <si>
    <t>1221</t>
  </si>
  <si>
    <t>1252</t>
  </si>
  <si>
    <t>1272</t>
  </si>
  <si>
    <t>1290</t>
  </si>
  <si>
    <t>1281</t>
  </si>
  <si>
    <t>77</t>
  </si>
  <si>
    <t>1289</t>
  </si>
  <si>
    <t>1296</t>
  </si>
  <si>
    <t>1307</t>
  </si>
  <si>
    <t>85</t>
  </si>
  <si>
    <t>1336</t>
  </si>
  <si>
    <t>90</t>
  </si>
  <si>
    <t>1338</t>
  </si>
  <si>
    <t>104</t>
  </si>
  <si>
    <t>1330</t>
  </si>
  <si>
    <t>106</t>
  </si>
  <si>
    <t>1350</t>
  </si>
  <si>
    <t>107</t>
  </si>
  <si>
    <t>1324</t>
  </si>
  <si>
    <t>127</t>
  </si>
  <si>
    <t>1325</t>
  </si>
  <si>
    <t>134</t>
  </si>
  <si>
    <t>1358</t>
  </si>
  <si>
    <t>159</t>
  </si>
  <si>
    <t>1377</t>
  </si>
  <si>
    <t>1415</t>
  </si>
  <si>
    <t>1438</t>
  </si>
  <si>
    <t>162</t>
  </si>
  <si>
    <t>1470</t>
  </si>
  <si>
    <t>174</t>
  </si>
  <si>
    <t>1661</t>
  </si>
  <si>
    <t>1696</t>
  </si>
  <si>
    <t>1683</t>
  </si>
  <si>
    <t>1705</t>
  </si>
  <si>
    <t>1760</t>
  </si>
  <si>
    <t>1842</t>
  </si>
  <si>
    <t>1887</t>
  </si>
  <si>
    <t>165</t>
  </si>
  <si>
    <t>1903</t>
  </si>
  <si>
    <t>219</t>
  </si>
  <si>
    <t>1940</t>
  </si>
  <si>
    <t>224</t>
  </si>
  <si>
    <t>1976</t>
  </si>
  <si>
    <t>225</t>
  </si>
  <si>
    <t>2029</t>
  </si>
  <si>
    <t>2087</t>
  </si>
  <si>
    <t>2192</t>
  </si>
  <si>
    <t>227</t>
  </si>
  <si>
    <t>2274</t>
  </si>
  <si>
    <t>2394</t>
  </si>
  <si>
    <t>2473</t>
  </si>
  <si>
    <t>236</t>
  </si>
  <si>
    <t>2543</t>
  </si>
  <si>
    <t>244</t>
  </si>
  <si>
    <t>2600</t>
  </si>
  <si>
    <t>239</t>
  </si>
  <si>
    <t>2637</t>
  </si>
  <si>
    <t>2706</t>
  </si>
  <si>
    <t>2720</t>
  </si>
  <si>
    <t>257</t>
  </si>
  <si>
    <t>259</t>
  </si>
  <si>
    <t>2807</t>
  </si>
  <si>
    <t>320</t>
  </si>
  <si>
    <t>3124</t>
  </si>
  <si>
    <t>76</t>
  </si>
  <si>
    <t>367</t>
  </si>
  <si>
    <t>3223</t>
  </si>
  <si>
    <t>371</t>
  </si>
  <si>
    <t>3240</t>
  </si>
  <si>
    <t>96</t>
  </si>
  <si>
    <t>3319</t>
  </si>
  <si>
    <t>3405</t>
  </si>
  <si>
    <t>375</t>
  </si>
  <si>
    <t>3542</t>
  </si>
  <si>
    <t>369</t>
  </si>
  <si>
    <t>3567</t>
  </si>
  <si>
    <t>366</t>
  </si>
  <si>
    <t>3630</t>
  </si>
  <si>
    <t>370</t>
  </si>
  <si>
    <t>3690</t>
  </si>
  <si>
    <t>3711</t>
  </si>
  <si>
    <t>383</t>
  </si>
  <si>
    <t>3758</t>
  </si>
  <si>
    <t>397</t>
  </si>
  <si>
    <t>3945</t>
  </si>
  <si>
    <t>410</t>
  </si>
  <si>
    <t>4012</t>
  </si>
  <si>
    <t>413</t>
  </si>
  <si>
    <t>5459</t>
  </si>
  <si>
    <t>5493</t>
  </si>
  <si>
    <t>417</t>
  </si>
  <si>
    <t>5639</t>
  </si>
  <si>
    <t>434</t>
  </si>
  <si>
    <t>5807</t>
  </si>
  <si>
    <t>442</t>
  </si>
  <si>
    <t>5722</t>
  </si>
  <si>
    <t>473</t>
  </si>
  <si>
    <t>5856</t>
  </si>
  <si>
    <t>482</t>
  </si>
  <si>
    <t>5897</t>
  </si>
  <si>
    <t>477</t>
  </si>
  <si>
    <t>6135</t>
  </si>
  <si>
    <t>91</t>
  </si>
  <si>
    <t>490</t>
  </si>
  <si>
    <t>6251</t>
  </si>
  <si>
    <t>508</t>
  </si>
  <si>
    <t>6346</t>
  </si>
  <si>
    <t>510</t>
  </si>
  <si>
    <t>6397</t>
  </si>
  <si>
    <t>536</t>
  </si>
  <si>
    <t>6560</t>
  </si>
  <si>
    <t>548</t>
  </si>
  <si>
    <t>6551</t>
  </si>
  <si>
    <t>6540</t>
  </si>
  <si>
    <t>6633</t>
  </si>
  <si>
    <t>101</t>
  </si>
  <si>
    <t>6669</t>
  </si>
  <si>
    <t>6733</t>
  </si>
  <si>
    <t>624</t>
  </si>
  <si>
    <t>6697</t>
  </si>
  <si>
    <t>627</t>
  </si>
  <si>
    <t>110</t>
  </si>
  <si>
    <t>645</t>
  </si>
  <si>
    <t>6624</t>
  </si>
  <si>
    <t>112</t>
  </si>
  <si>
    <t>703</t>
  </si>
  <si>
    <t>6684</t>
  </si>
  <si>
    <t>119</t>
  </si>
  <si>
    <t>707</t>
  </si>
  <si>
    <t>6565</t>
  </si>
  <si>
    <t>118</t>
  </si>
  <si>
    <t>731</t>
  </si>
  <si>
    <t>6651</t>
  </si>
  <si>
    <t>795</t>
  </si>
  <si>
    <t>6632</t>
  </si>
  <si>
    <t>824</t>
  </si>
  <si>
    <t>6692</t>
  </si>
  <si>
    <t>124</t>
  </si>
  <si>
    <t>837</t>
  </si>
  <si>
    <t>6634</t>
  </si>
  <si>
    <t>149</t>
  </si>
  <si>
    <t>871</t>
  </si>
  <si>
    <t>6738</t>
  </si>
  <si>
    <t>155</t>
  </si>
  <si>
    <t>885</t>
  </si>
  <si>
    <t>6842</t>
  </si>
  <si>
    <t>156</t>
  </si>
  <si>
    <t>887</t>
  </si>
  <si>
    <t>6750</t>
  </si>
  <si>
    <t>867</t>
  </si>
  <si>
    <t>6784</t>
  </si>
  <si>
    <t>909</t>
  </si>
  <si>
    <t>6906</t>
  </si>
  <si>
    <t>902</t>
  </si>
  <si>
    <t>7088</t>
  </si>
  <si>
    <t>191</t>
  </si>
  <si>
    <t>952</t>
  </si>
  <si>
    <t>7232</t>
  </si>
  <si>
    <t>953</t>
  </si>
  <si>
    <t>7202</t>
  </si>
  <si>
    <t>194</t>
  </si>
  <si>
    <t>967</t>
  </si>
  <si>
    <t>7243</t>
  </si>
  <si>
    <t>202</t>
  </si>
  <si>
    <t>996</t>
  </si>
  <si>
    <t>7329</t>
  </si>
  <si>
    <t>214</t>
  </si>
  <si>
    <t>1019</t>
  </si>
  <si>
    <t>7372</t>
  </si>
  <si>
    <t>1038</t>
  </si>
  <si>
    <t>7445</t>
  </si>
  <si>
    <t>1059</t>
  </si>
  <si>
    <t>7546</t>
  </si>
  <si>
    <t>229</t>
  </si>
  <si>
    <t>1090</t>
  </si>
  <si>
    <t>7561</t>
  </si>
  <si>
    <t>1094</t>
  </si>
  <si>
    <t>7671</t>
  </si>
  <si>
    <t>1166</t>
  </si>
  <si>
    <t>7594</t>
  </si>
  <si>
    <t>1165</t>
  </si>
  <si>
    <t>7687</t>
  </si>
  <si>
    <t>240</t>
  </si>
  <si>
    <t>1181</t>
  </si>
  <si>
    <t>7761</t>
  </si>
  <si>
    <t>243</t>
  </si>
  <si>
    <t>1172</t>
  </si>
  <si>
    <t>7995</t>
  </si>
  <si>
    <t>254</t>
  </si>
  <si>
    <t>1134</t>
  </si>
  <si>
    <t>8620</t>
  </si>
  <si>
    <t>260</t>
  </si>
  <si>
    <t>1115</t>
  </si>
  <si>
    <t>8274</t>
  </si>
  <si>
    <t>275</t>
  </si>
  <si>
    <t>1131</t>
  </si>
  <si>
    <t>8167</t>
  </si>
  <si>
    <t>8127</t>
  </si>
  <si>
    <t>279</t>
  </si>
  <si>
    <t>8364</t>
  </si>
  <si>
    <t>309</t>
  </si>
  <si>
    <t>1164</t>
  </si>
  <si>
    <t>8336</t>
  </si>
  <si>
    <t>317</t>
  </si>
  <si>
    <t>1177</t>
  </si>
  <si>
    <t>7984</t>
  </si>
  <si>
    <t>1416</t>
  </si>
  <si>
    <t>8291</t>
  </si>
  <si>
    <t>734</t>
  </si>
  <si>
    <t>9</t>
  </si>
  <si>
    <t>8806</t>
  </si>
  <si>
    <t>57</t>
  </si>
  <si>
    <t>741</t>
  </si>
  <si>
    <t>1552</t>
  </si>
  <si>
    <t>8960</t>
  </si>
  <si>
    <t>835</t>
  </si>
  <si>
    <t>1702</t>
  </si>
  <si>
    <t>9153</t>
  </si>
  <si>
    <t>60</t>
  </si>
  <si>
    <t>905</t>
  </si>
  <si>
    <t>8</t>
  </si>
  <si>
    <t>1786</t>
  </si>
  <si>
    <t>9061</t>
  </si>
  <si>
    <t>1006</t>
  </si>
  <si>
    <t>1964</t>
  </si>
  <si>
    <t>8980</t>
  </si>
  <si>
    <t>1060</t>
  </si>
  <si>
    <t>1995</t>
  </si>
  <si>
    <t>9106</t>
  </si>
  <si>
    <t>1080</t>
  </si>
  <si>
    <t>2102</t>
  </si>
  <si>
    <t>9074</t>
  </si>
  <si>
    <t>66</t>
  </si>
  <si>
    <t>1121</t>
  </si>
  <si>
    <t>2171</t>
  </si>
  <si>
    <t>9295</t>
  </si>
  <si>
    <t>68</t>
  </si>
  <si>
    <t>1157</t>
  </si>
  <si>
    <t>9354</t>
  </si>
  <si>
    <t>1158</t>
  </si>
  <si>
    <t>2382</t>
  </si>
  <si>
    <t>9588</t>
  </si>
  <si>
    <t>67</t>
  </si>
  <si>
    <t>1235</t>
  </si>
  <si>
    <t>2424</t>
  </si>
  <si>
    <t>9714</t>
  </si>
  <si>
    <t>71</t>
  </si>
  <si>
    <t>1284</t>
  </si>
  <si>
    <t>2445</t>
  </si>
  <si>
    <t>9605</t>
  </si>
  <si>
    <t>1315</t>
  </si>
  <si>
    <t>2500</t>
  </si>
  <si>
    <t>9755</t>
  </si>
  <si>
    <t>75</t>
  </si>
  <si>
    <t>1364</t>
  </si>
  <si>
    <t>2486</t>
  </si>
  <si>
    <t>10087</t>
  </si>
  <si>
    <t>1491</t>
  </si>
  <si>
    <t>2519</t>
  </si>
  <si>
    <t>10169</t>
  </si>
  <si>
    <t>1577</t>
  </si>
  <si>
    <t>2667</t>
  </si>
  <si>
    <t>10383</t>
  </si>
  <si>
    <t>1654</t>
  </si>
  <si>
    <t>2798</t>
  </si>
  <si>
    <t>10542</t>
  </si>
  <si>
    <t>1799</t>
  </si>
  <si>
    <t>2879</t>
  </si>
  <si>
    <t>11188</t>
  </si>
  <si>
    <t>99</t>
  </si>
  <si>
    <t>2030</t>
  </si>
  <si>
    <t>3322</t>
  </si>
  <si>
    <t>18</t>
  </si>
  <si>
    <t>10079</t>
  </si>
  <si>
    <t>453</t>
  </si>
  <si>
    <t>3814</t>
  </si>
  <si>
    <t>261</t>
  </si>
  <si>
    <t>2675</t>
  </si>
  <si>
    <t>9698</t>
  </si>
  <si>
    <t>519</t>
  </si>
  <si>
    <t>4030</t>
  </si>
  <si>
    <t>310</t>
  </si>
  <si>
    <t>2537</t>
  </si>
  <si>
    <t>109</t>
  </si>
  <si>
    <t>9815</t>
  </si>
  <si>
    <t>4474</t>
  </si>
  <si>
    <t>335</t>
  </si>
  <si>
    <t>2233</t>
  </si>
  <si>
    <t>183</t>
  </si>
  <si>
    <t>11424</t>
  </si>
  <si>
    <t>670</t>
  </si>
  <si>
    <t>5653</t>
  </si>
  <si>
    <t>377</t>
  </si>
  <si>
    <t>2162</t>
  </si>
  <si>
    <t>196</t>
  </si>
  <si>
    <t>11301</t>
  </si>
  <si>
    <t>5568</t>
  </si>
  <si>
    <t>382</t>
  </si>
  <si>
    <t>1913</t>
  </si>
  <si>
    <t>215</t>
  </si>
  <si>
    <t>11080</t>
  </si>
  <si>
    <t>671</t>
  </si>
  <si>
    <t>5565</t>
  </si>
  <si>
    <t>1669</t>
  </si>
  <si>
    <t>11196</t>
  </si>
  <si>
    <t>688</t>
  </si>
  <si>
    <t>5701</t>
  </si>
  <si>
    <t>388</t>
  </si>
  <si>
    <t>1091</t>
  </si>
  <si>
    <t>280</t>
  </si>
  <si>
    <t>11176</t>
  </si>
  <si>
    <t>697</t>
  </si>
  <si>
    <t>5710</t>
  </si>
  <si>
    <t>389</t>
  </si>
  <si>
    <t>431</t>
  </si>
  <si>
    <t>10778</t>
  </si>
  <si>
    <t>702</t>
  </si>
  <si>
    <t>5822</t>
  </si>
  <si>
    <t>479</t>
  </si>
  <si>
    <t>11030</t>
  </si>
  <si>
    <t>5861</t>
  </si>
  <si>
    <t>513</t>
  </si>
  <si>
    <t>10476</t>
  </si>
  <si>
    <t>701</t>
  </si>
  <si>
    <t>5795</t>
  </si>
  <si>
    <t>385</t>
  </si>
  <si>
    <t>593</t>
  </si>
  <si>
    <t>10007</t>
  </si>
  <si>
    <t>5611</t>
  </si>
  <si>
    <t>395</t>
  </si>
  <si>
    <t>642</t>
  </si>
  <si>
    <t>9661</t>
  </si>
  <si>
    <t>5626</t>
  </si>
  <si>
    <t>SAFEX White Maize WM2</t>
  </si>
  <si>
    <t>SAWJul25</t>
  </si>
  <si>
    <t>SAWJul21</t>
  </si>
  <si>
    <t xml:space="preserve">       0</t>
  </si>
  <si>
    <t>SAFEX White Maize Grade 2</t>
  </si>
  <si>
    <t>SAWJul19</t>
  </si>
  <si>
    <t xml:space="preserve">      15</t>
  </si>
  <si>
    <t>SAWJul23</t>
  </si>
  <si>
    <t xml:space="preserve">      10</t>
  </si>
  <si>
    <t xml:space="preserve">       6</t>
  </si>
  <si>
    <t xml:space="preserve">SAFEX </t>
  </si>
  <si>
    <t>SAFEX Yellow Maize</t>
  </si>
  <si>
    <t>SAGJun25</t>
  </si>
  <si>
    <t>SAGJul25</t>
  </si>
  <si>
    <t>SAGSep25</t>
  </si>
  <si>
    <t>SAGDec25</t>
  </si>
  <si>
    <t>SAGMar26</t>
  </si>
  <si>
    <t>SAGMay26</t>
  </si>
  <si>
    <t>SAGJul26</t>
  </si>
  <si>
    <t>4</t>
  </si>
  <si>
    <t>11</t>
  </si>
  <si>
    <t>12</t>
  </si>
  <si>
    <t>14</t>
  </si>
  <si>
    <t>19</t>
  </si>
  <si>
    <t>31</t>
  </si>
  <si>
    <t>54</t>
  </si>
  <si>
    <t>72</t>
  </si>
  <si>
    <t>74</t>
  </si>
  <si>
    <t>87</t>
  </si>
  <si>
    <t>88</t>
  </si>
  <si>
    <t>161</t>
  </si>
  <si>
    <t>153</t>
  </si>
  <si>
    <t>158</t>
  </si>
  <si>
    <t>160</t>
  </si>
  <si>
    <t>172</t>
  </si>
  <si>
    <t>173</t>
  </si>
  <si>
    <t>175</t>
  </si>
  <si>
    <t>185</t>
  </si>
  <si>
    <t>186</t>
  </si>
  <si>
    <t>188</t>
  </si>
  <si>
    <t>283</t>
  </si>
  <si>
    <t>307</t>
  </si>
  <si>
    <t>324</t>
  </si>
  <si>
    <t>338</t>
  </si>
  <si>
    <t>360</t>
  </si>
  <si>
    <t>404</t>
  </si>
  <si>
    <t>421</t>
  </si>
  <si>
    <t>422</t>
  </si>
  <si>
    <t>448</t>
  </si>
  <si>
    <t>498</t>
  </si>
  <si>
    <t>678</t>
  </si>
  <si>
    <t>722</t>
  </si>
  <si>
    <t>769</t>
  </si>
  <si>
    <t>816</t>
  </si>
  <si>
    <t>848</t>
  </si>
  <si>
    <t>865</t>
  </si>
  <si>
    <t>918</t>
  </si>
  <si>
    <t>972</t>
  </si>
  <si>
    <t>978</t>
  </si>
  <si>
    <t>1005</t>
  </si>
  <si>
    <t>1015</t>
  </si>
  <si>
    <t>1016</t>
  </si>
  <si>
    <t>1039</t>
  </si>
  <si>
    <t>1037</t>
  </si>
  <si>
    <t>1106</t>
  </si>
  <si>
    <t>1124</t>
  </si>
  <si>
    <t>1242</t>
  </si>
  <si>
    <t>1244</t>
  </si>
  <si>
    <t>1258</t>
  </si>
  <si>
    <t>1323</t>
  </si>
  <si>
    <t>1357</t>
  </si>
  <si>
    <t>1378</t>
  </si>
  <si>
    <t>1398</t>
  </si>
  <si>
    <t>1408</t>
  </si>
  <si>
    <t>1422</t>
  </si>
  <si>
    <t>1458</t>
  </si>
  <si>
    <t>1483</t>
  </si>
  <si>
    <t>1536</t>
  </si>
  <si>
    <t>1541</t>
  </si>
  <si>
    <t>1568</t>
  </si>
  <si>
    <t>1680</t>
  </si>
  <si>
    <t>1776</t>
  </si>
  <si>
    <t>1859</t>
  </si>
  <si>
    <t>1917</t>
  </si>
  <si>
    <t>1921</t>
  </si>
  <si>
    <t>1929</t>
  </si>
  <si>
    <t>1937</t>
  </si>
  <si>
    <t>1980</t>
  </si>
  <si>
    <t>2000</t>
  </si>
  <si>
    <t>2009</t>
  </si>
  <si>
    <t>2020</t>
  </si>
  <si>
    <t>2034</t>
  </si>
  <si>
    <t>2073</t>
  </si>
  <si>
    <t>2085</t>
  </si>
  <si>
    <t>2090</t>
  </si>
  <si>
    <t>2164</t>
  </si>
  <si>
    <t>2203</t>
  </si>
  <si>
    <t>2209</t>
  </si>
  <si>
    <t>2247</t>
  </si>
  <si>
    <t>2276</t>
  </si>
  <si>
    <t>2303</t>
  </si>
  <si>
    <t>2310</t>
  </si>
  <si>
    <t>2393</t>
  </si>
  <si>
    <t>2580</t>
  </si>
  <si>
    <t>2682</t>
  </si>
  <si>
    <t>2791</t>
  </si>
  <si>
    <t>2793</t>
  </si>
  <si>
    <t>2848</t>
  </si>
  <si>
    <t>2988</t>
  </si>
  <si>
    <t>3009</t>
  </si>
  <si>
    <t>3058</t>
  </si>
  <si>
    <t>3117</t>
  </si>
  <si>
    <t>3106</t>
  </si>
  <si>
    <t>3142</t>
  </si>
  <si>
    <t>3137</t>
  </si>
  <si>
    <t>3164</t>
  </si>
  <si>
    <t>3324</t>
  </si>
  <si>
    <t>3392</t>
  </si>
  <si>
    <t>3407</t>
  </si>
  <si>
    <t>3459</t>
  </si>
  <si>
    <t>3603</t>
  </si>
  <si>
    <t>3657</t>
  </si>
  <si>
    <t>3762</t>
  </si>
  <si>
    <t>3717</t>
  </si>
  <si>
    <t>3719</t>
  </si>
  <si>
    <t>3748</t>
  </si>
  <si>
    <t>4106</t>
  </si>
  <si>
    <t>4225</t>
  </si>
  <si>
    <t>4276</t>
  </si>
  <si>
    <t>4403</t>
  </si>
  <si>
    <t>4489</t>
  </si>
  <si>
    <t>4613</t>
  </si>
  <si>
    <t>4684</t>
  </si>
  <si>
    <t>4752</t>
  </si>
  <si>
    <t>4821</t>
  </si>
  <si>
    <t>5016</t>
  </si>
  <si>
    <t>4877</t>
  </si>
  <si>
    <t>5064</t>
  </si>
  <si>
    <t>5160</t>
  </si>
  <si>
    <t>5268</t>
  </si>
  <si>
    <t>15</t>
  </si>
  <si>
    <t>5344</t>
  </si>
  <si>
    <t>5403</t>
  </si>
  <si>
    <t>5456</t>
  </si>
  <si>
    <t>5761</t>
  </si>
  <si>
    <t>5892</t>
  </si>
  <si>
    <t>5954</t>
  </si>
  <si>
    <t>20</t>
  </si>
  <si>
    <t>6050</t>
  </si>
  <si>
    <t>6145</t>
  </si>
  <si>
    <t>6486</t>
  </si>
  <si>
    <t>42</t>
  </si>
  <si>
    <t>6534</t>
  </si>
  <si>
    <t>49</t>
  </si>
  <si>
    <t>6752</t>
  </si>
  <si>
    <t>41</t>
  </si>
  <si>
    <t>62</t>
  </si>
  <si>
    <t>6737</t>
  </si>
  <si>
    <t>43</t>
  </si>
  <si>
    <t>6683</t>
  </si>
  <si>
    <t>48</t>
  </si>
  <si>
    <t>79</t>
  </si>
  <si>
    <t>6743</t>
  </si>
  <si>
    <t>6909</t>
  </si>
  <si>
    <t>7066</t>
  </si>
  <si>
    <t>7132</t>
  </si>
  <si>
    <t>7112</t>
  </si>
  <si>
    <t>7090</t>
  </si>
  <si>
    <t>7002</t>
  </si>
  <si>
    <t>6984</t>
  </si>
  <si>
    <t>6920</t>
  </si>
  <si>
    <t>6946</t>
  </si>
  <si>
    <t>7001</t>
  </si>
  <si>
    <t>7065</t>
  </si>
  <si>
    <t>84</t>
  </si>
  <si>
    <t>7150</t>
  </si>
  <si>
    <t>65</t>
  </si>
  <si>
    <t>86</t>
  </si>
  <si>
    <t>7175</t>
  </si>
  <si>
    <t>7171</t>
  </si>
  <si>
    <t>7165</t>
  </si>
  <si>
    <t>7075</t>
  </si>
  <si>
    <t>89</t>
  </si>
  <si>
    <t>7069</t>
  </si>
  <si>
    <t>7118</t>
  </si>
  <si>
    <t>7094</t>
  </si>
  <si>
    <t>111</t>
  </si>
  <si>
    <t>7068</t>
  </si>
  <si>
    <t>131</t>
  </si>
  <si>
    <t>7136</t>
  </si>
  <si>
    <t>7335</t>
  </si>
  <si>
    <t>212</t>
  </si>
  <si>
    <t>7574</t>
  </si>
  <si>
    <t>7796</t>
  </si>
  <si>
    <t>8029</t>
  </si>
  <si>
    <t>8177</t>
  </si>
  <si>
    <t>291</t>
  </si>
  <si>
    <t>8309</t>
  </si>
  <si>
    <t>332</t>
  </si>
  <si>
    <t>8411</t>
  </si>
  <si>
    <t>8495</t>
  </si>
  <si>
    <t>355</t>
  </si>
  <si>
    <t>8902</t>
  </si>
  <si>
    <t>9039</t>
  </si>
  <si>
    <t>419</t>
  </si>
  <si>
    <t>9164</t>
  </si>
  <si>
    <t>120</t>
  </si>
  <si>
    <t>474</t>
  </si>
  <si>
    <t>8580</t>
  </si>
  <si>
    <t>506</t>
  </si>
  <si>
    <t>8737</t>
  </si>
  <si>
    <t>130</t>
  </si>
  <si>
    <t>557</t>
  </si>
  <si>
    <t>8958</t>
  </si>
  <si>
    <t>8981</t>
  </si>
  <si>
    <t>136</t>
  </si>
  <si>
    <t>647</t>
  </si>
  <si>
    <t>9099</t>
  </si>
  <si>
    <t>691</t>
  </si>
  <si>
    <t>10356</t>
  </si>
  <si>
    <t>345</t>
  </si>
  <si>
    <t>979</t>
  </si>
  <si>
    <t>10638</t>
  </si>
  <si>
    <t>344</t>
  </si>
  <si>
    <t>960</t>
  </si>
  <si>
    <t>10678</t>
  </si>
  <si>
    <t>337</t>
  </si>
  <si>
    <t>951</t>
  </si>
  <si>
    <t>11276</t>
  </si>
  <si>
    <t>343</t>
  </si>
  <si>
    <t>1029</t>
  </si>
  <si>
    <t>11780</t>
  </si>
  <si>
    <t>353</t>
  </si>
  <si>
    <t>1095</t>
  </si>
  <si>
    <t>11884</t>
  </si>
  <si>
    <t>393</t>
  </si>
  <si>
    <t>11854</t>
  </si>
  <si>
    <t>1183</t>
  </si>
  <si>
    <t>11810</t>
  </si>
  <si>
    <t>400</t>
  </si>
  <si>
    <t>1209</t>
  </si>
  <si>
    <t>428</t>
  </si>
  <si>
    <t>1292</t>
  </si>
  <si>
    <t>11911</t>
  </si>
  <si>
    <t>440</t>
  </si>
  <si>
    <t>1318</t>
  </si>
  <si>
    <t>11892</t>
  </si>
  <si>
    <t>462</t>
  </si>
  <si>
    <t>1401</t>
  </si>
  <si>
    <t>12019</t>
  </si>
  <si>
    <t>450</t>
  </si>
  <si>
    <t>1456</t>
  </si>
  <si>
    <t>11907</t>
  </si>
  <si>
    <t>459</t>
  </si>
  <si>
    <t>1485</t>
  </si>
  <si>
    <t>11798</t>
  </si>
  <si>
    <t>460</t>
  </si>
  <si>
    <t>1518</t>
  </si>
  <si>
    <t>13053</t>
  </si>
  <si>
    <t>1017</t>
  </si>
  <si>
    <t>2989</t>
  </si>
  <si>
    <t>12799</t>
  </si>
  <si>
    <t>1276</t>
  </si>
  <si>
    <t>3431</t>
  </si>
  <si>
    <t>552</t>
  </si>
  <si>
    <t>50</t>
  </si>
  <si>
    <t>12609</t>
  </si>
  <si>
    <t>1442</t>
  </si>
  <si>
    <t>3617</t>
  </si>
  <si>
    <t>592</t>
  </si>
  <si>
    <t>12373</t>
  </si>
  <si>
    <t>1855</t>
  </si>
  <si>
    <t>4097</t>
  </si>
  <si>
    <t>626</t>
  </si>
  <si>
    <t>128</t>
  </si>
  <si>
    <t>12558</t>
  </si>
  <si>
    <t>1931</t>
  </si>
  <si>
    <t>4176</t>
  </si>
  <si>
    <t>646</t>
  </si>
  <si>
    <t>140</t>
  </si>
  <si>
    <t>12634</t>
  </si>
  <si>
    <t>2359</t>
  </si>
  <si>
    <t>4163</t>
  </si>
  <si>
    <t>655</t>
  </si>
  <si>
    <t>176</t>
  </si>
  <si>
    <t>12485</t>
  </si>
  <si>
    <t>2474</t>
  </si>
  <si>
    <t>4286</t>
  </si>
  <si>
    <t>664</t>
  </si>
  <si>
    <t>12507</t>
  </si>
  <si>
    <t>2509</t>
  </si>
  <si>
    <t>4333</t>
  </si>
  <si>
    <t>666</t>
  </si>
  <si>
    <t>70</t>
  </si>
  <si>
    <t>12763</t>
  </si>
  <si>
    <t>2503</t>
  </si>
  <si>
    <t>4357</t>
  </si>
  <si>
    <t>674</t>
  </si>
  <si>
    <t>12655</t>
  </si>
  <si>
    <t>2546</t>
  </si>
  <si>
    <t>4417</t>
  </si>
  <si>
    <t>675</t>
  </si>
  <si>
    <t>270</t>
  </si>
  <si>
    <t>12603</t>
  </si>
  <si>
    <t>4504</t>
  </si>
  <si>
    <t>285</t>
  </si>
  <si>
    <t>12119</t>
  </si>
  <si>
    <t>2549</t>
  </si>
  <si>
    <t>4786</t>
  </si>
  <si>
    <t>669</t>
  </si>
  <si>
    <t>319</t>
  </si>
  <si>
    <t>11888</t>
  </si>
  <si>
    <t>2539</t>
  </si>
  <si>
    <t>4979</t>
  </si>
  <si>
    <t>640</t>
  </si>
  <si>
    <t>378</t>
  </si>
  <si>
    <t>11567</t>
  </si>
  <si>
    <t>2538</t>
  </si>
  <si>
    <t>SAFEX Wheat</t>
  </si>
  <si>
    <t>SAKJUN25</t>
  </si>
  <si>
    <t>SAKJUL25</t>
  </si>
  <si>
    <t>SAKSEP25</t>
  </si>
  <si>
    <t>SAKDEC25</t>
  </si>
  <si>
    <t>SAKMAR26</t>
  </si>
  <si>
    <t>Volume</t>
  </si>
  <si>
    <t>145</t>
  </si>
  <si>
    <t>150</t>
  </si>
  <si>
    <t>203</t>
  </si>
  <si>
    <t>217</t>
  </si>
  <si>
    <t>255</t>
  </si>
  <si>
    <t>305</t>
  </si>
  <si>
    <t>327</t>
  </si>
  <si>
    <t>363</t>
  </si>
  <si>
    <t>561</t>
  </si>
  <si>
    <t>621</t>
  </si>
  <si>
    <t>686</t>
  </si>
  <si>
    <t>781</t>
  </si>
  <si>
    <t>861</t>
  </si>
  <si>
    <t>1014</t>
  </si>
  <si>
    <t>1666</t>
  </si>
  <si>
    <t>1678</t>
  </si>
  <si>
    <t>2060</t>
  </si>
  <si>
    <t>3026</t>
  </si>
  <si>
    <t>3005</t>
  </si>
  <si>
    <t>3176</t>
  </si>
  <si>
    <t>3432</t>
  </si>
  <si>
    <t>4501</t>
  </si>
  <si>
    <t>4558</t>
  </si>
  <si>
    <t>4634</t>
  </si>
  <si>
    <t>5229</t>
  </si>
  <si>
    <t>5231</t>
  </si>
  <si>
    <t>5237</t>
  </si>
  <si>
    <t>5189</t>
  </si>
  <si>
    <t>5210</t>
  </si>
  <si>
    <t>5215</t>
  </si>
  <si>
    <t>5246</t>
  </si>
  <si>
    <t>5259</t>
  </si>
  <si>
    <t>5257</t>
  </si>
  <si>
    <t>5289</t>
  </si>
  <si>
    <t>5357</t>
  </si>
  <si>
    <t>5449</t>
  </si>
  <si>
    <t>5670</t>
  </si>
  <si>
    <t>5810</t>
  </si>
  <si>
    <t>5888</t>
  </si>
  <si>
    <t>6027</t>
  </si>
  <si>
    <t>6139</t>
  </si>
  <si>
    <t>6352</t>
  </si>
  <si>
    <t>6623</t>
  </si>
  <si>
    <t>80</t>
  </si>
  <si>
    <t>6867</t>
  </si>
  <si>
    <t>6995</t>
  </si>
  <si>
    <t>114</t>
  </si>
  <si>
    <t>7015</t>
  </si>
  <si>
    <t>7038</t>
  </si>
  <si>
    <t>6923</t>
  </si>
  <si>
    <t>6949</t>
  </si>
  <si>
    <t>7009</t>
  </si>
  <si>
    <t>258</t>
  </si>
  <si>
    <t>7168</t>
  </si>
  <si>
    <t>284</t>
  </si>
  <si>
    <t>7415</t>
  </si>
  <si>
    <t>7694</t>
  </si>
  <si>
    <t>331</t>
  </si>
  <si>
    <t>7975</t>
  </si>
  <si>
    <t>356</t>
  </si>
  <si>
    <t>8763</t>
  </si>
  <si>
    <t>9019</t>
  </si>
  <si>
    <t>420</t>
  </si>
  <si>
    <t>9417</t>
  </si>
  <si>
    <t>489</t>
  </si>
  <si>
    <t>9650</t>
  </si>
  <si>
    <t>509</t>
  </si>
  <si>
    <t>10186</t>
  </si>
  <si>
    <t>512</t>
  </si>
  <si>
    <t>10280</t>
  </si>
  <si>
    <t>144</t>
  </si>
  <si>
    <t>520</t>
  </si>
  <si>
    <t>11180</t>
  </si>
  <si>
    <t>157</t>
  </si>
  <si>
    <t>11549</t>
  </si>
  <si>
    <t>522</t>
  </si>
  <si>
    <t>12352</t>
  </si>
  <si>
    <t>544</t>
  </si>
  <si>
    <t>12743</t>
  </si>
  <si>
    <t>6141</t>
  </si>
  <si>
    <t>555</t>
  </si>
  <si>
    <t>12934</t>
  </si>
  <si>
    <t>6176</t>
  </si>
  <si>
    <t>13078</t>
  </si>
  <si>
    <t>5972</t>
  </si>
  <si>
    <t>13109</t>
  </si>
  <si>
    <t>6109</t>
  </si>
  <si>
    <t>13043</t>
  </si>
  <si>
    <t>6168</t>
  </si>
  <si>
    <t>601</t>
  </si>
  <si>
    <t>12748</t>
  </si>
  <si>
    <t>5948</t>
  </si>
  <si>
    <t>597</t>
  </si>
  <si>
    <t>12422</t>
  </si>
  <si>
    <t>5922</t>
  </si>
  <si>
    <t>608</t>
  </si>
  <si>
    <t>12225</t>
  </si>
  <si>
    <t>6002</t>
  </si>
  <si>
    <t>12208</t>
  </si>
  <si>
    <t>6043</t>
  </si>
  <si>
    <t>12029</t>
  </si>
  <si>
    <t>6004</t>
  </si>
  <si>
    <t>11885</t>
  </si>
  <si>
    <t>5929</t>
  </si>
  <si>
    <t>11783</t>
  </si>
  <si>
    <t>5956</t>
  </si>
  <si>
    <t>726</t>
  </si>
  <si>
    <t>11737</t>
  </si>
  <si>
    <t>5989</t>
  </si>
  <si>
    <t>745</t>
  </si>
  <si>
    <t>11616</t>
  </si>
  <si>
    <t>6171</t>
  </si>
  <si>
    <t>623</t>
  </si>
  <si>
    <t>10858</t>
  </si>
  <si>
    <t>6468</t>
  </si>
  <si>
    <t>10747</t>
  </si>
  <si>
    <t>6406</t>
  </si>
  <si>
    <t>10793</t>
  </si>
  <si>
    <t>6514</t>
  </si>
  <si>
    <t>11072</t>
  </si>
  <si>
    <t>6493</t>
  </si>
  <si>
    <t>10971</t>
  </si>
  <si>
    <t>6532</t>
  </si>
  <si>
    <t>657</t>
  </si>
  <si>
    <t>10883</t>
  </si>
  <si>
    <t>6529</t>
  </si>
  <si>
    <t>10769</t>
  </si>
  <si>
    <t>6561</t>
  </si>
  <si>
    <t>684</t>
  </si>
  <si>
    <t>10701</t>
  </si>
  <si>
    <t>6572</t>
  </si>
  <si>
    <t>716</t>
  </si>
  <si>
    <t>10685</t>
  </si>
  <si>
    <t>6589</t>
  </si>
  <si>
    <t>717</t>
  </si>
  <si>
    <t>10767</t>
  </si>
  <si>
    <t>727</t>
  </si>
  <si>
    <t>11069</t>
  </si>
  <si>
    <t>6323</t>
  </si>
  <si>
    <t>823</t>
  </si>
  <si>
    <t>10833</t>
  </si>
  <si>
    <t>6289</t>
  </si>
  <si>
    <t>843</t>
  </si>
  <si>
    <t>10740</t>
  </si>
  <si>
    <t>6254</t>
  </si>
  <si>
    <t>10491</t>
  </si>
  <si>
    <t>6882</t>
  </si>
  <si>
    <t>852</t>
  </si>
  <si>
    <t>10481</t>
  </si>
  <si>
    <t>6766</t>
  </si>
  <si>
    <t>863</t>
  </si>
  <si>
    <t>10791</t>
  </si>
  <si>
    <t>7100</t>
  </si>
  <si>
    <t>891</t>
  </si>
  <si>
    <t>10518</t>
  </si>
  <si>
    <t>933</t>
  </si>
  <si>
    <t>10561</t>
  </si>
  <si>
    <t>6649</t>
  </si>
  <si>
    <t>961</t>
  </si>
  <si>
    <t>8672</t>
  </si>
  <si>
    <t>6189</t>
  </si>
  <si>
    <t>1537</t>
  </si>
  <si>
    <t>8642</t>
  </si>
  <si>
    <t>6265</t>
  </si>
  <si>
    <t>1674</t>
  </si>
  <si>
    <t>8459</t>
  </si>
  <si>
    <t>6106</t>
  </si>
  <si>
    <t>6055</t>
  </si>
  <si>
    <t>1725</t>
  </si>
  <si>
    <t>8093</t>
  </si>
  <si>
    <t>5894</t>
  </si>
  <si>
    <t>1785</t>
  </si>
  <si>
    <t>7921</t>
  </si>
  <si>
    <t>5993</t>
  </si>
  <si>
    <t>1832</t>
  </si>
  <si>
    <t>7686</t>
  </si>
  <si>
    <t>5976</t>
  </si>
  <si>
    <t>7697</t>
  </si>
  <si>
    <t>6117</t>
  </si>
  <si>
    <t>7703</t>
  </si>
  <si>
    <t>1904</t>
  </si>
  <si>
    <t>7382</t>
  </si>
  <si>
    <t>6152</t>
  </si>
  <si>
    <t>1893</t>
  </si>
  <si>
    <t>6922</t>
  </si>
  <si>
    <t>6126</t>
  </si>
  <si>
    <t>1890</t>
  </si>
  <si>
    <t>6584</t>
  </si>
  <si>
    <t>6215</t>
  </si>
  <si>
    <t>2295</t>
  </si>
  <si>
    <t>6395</t>
  </si>
  <si>
    <t>6173</t>
  </si>
  <si>
    <t>2406</t>
  </si>
  <si>
    <t>SAFEX Sunflower</t>
  </si>
  <si>
    <t>SASJun25</t>
  </si>
  <si>
    <t>SASJul25</t>
  </si>
  <si>
    <t>SASSep25</t>
  </si>
  <si>
    <t>SASDec25</t>
  </si>
  <si>
    <t>SASMar26</t>
  </si>
  <si>
    <t>SASMay26</t>
  </si>
  <si>
    <t>16</t>
  </si>
  <si>
    <t>83</t>
  </si>
  <si>
    <t>116</t>
  </si>
  <si>
    <t>142</t>
  </si>
  <si>
    <t>151</t>
  </si>
  <si>
    <t>166</t>
  </si>
  <si>
    <t>179</t>
  </si>
  <si>
    <t>187</t>
  </si>
  <si>
    <t>208</t>
  </si>
  <si>
    <t>223</t>
  </si>
  <si>
    <t>220</t>
  </si>
  <si>
    <t>222</t>
  </si>
  <si>
    <t>221</t>
  </si>
  <si>
    <t>210</t>
  </si>
  <si>
    <t>216</t>
  </si>
  <si>
    <t>228</t>
  </si>
  <si>
    <t>235</t>
  </si>
  <si>
    <t>266</t>
  </si>
  <si>
    <t>269</t>
  </si>
  <si>
    <t>272</t>
  </si>
  <si>
    <t>286</t>
  </si>
  <si>
    <t>297</t>
  </si>
  <si>
    <t>302</t>
  </si>
  <si>
    <t>322</t>
  </si>
  <si>
    <t>334</t>
  </si>
  <si>
    <t>333</t>
  </si>
  <si>
    <t>329</t>
  </si>
  <si>
    <t>306</t>
  </si>
  <si>
    <t>303</t>
  </si>
  <si>
    <t>304</t>
  </si>
  <si>
    <t>311</t>
  </si>
  <si>
    <t>314</t>
  </si>
  <si>
    <t>330</t>
  </si>
  <si>
    <t>381</t>
  </si>
  <si>
    <t>455</t>
  </si>
  <si>
    <t>467</t>
  </si>
  <si>
    <t>476</t>
  </si>
  <si>
    <t>486</t>
  </si>
  <si>
    <t>484</t>
  </si>
  <si>
    <t>619</t>
  </si>
  <si>
    <t>81</t>
  </si>
  <si>
    <t>639</t>
  </si>
  <si>
    <t>677</t>
  </si>
  <si>
    <t>685</t>
  </si>
  <si>
    <t>736</t>
  </si>
  <si>
    <t>757</t>
  </si>
  <si>
    <t>126</t>
  </si>
  <si>
    <t>2909</t>
  </si>
  <si>
    <t>245</t>
  </si>
  <si>
    <t>3198</t>
  </si>
  <si>
    <t>3229</t>
  </si>
  <si>
    <t>3681</t>
  </si>
  <si>
    <t>790</t>
  </si>
  <si>
    <t>493</t>
  </si>
  <si>
    <t>3728</t>
  </si>
  <si>
    <t>794</t>
  </si>
  <si>
    <t>507</t>
  </si>
  <si>
    <t>102</t>
  </si>
  <si>
    <t>3759</t>
  </si>
  <si>
    <t>825</t>
  </si>
  <si>
    <t>3776</t>
  </si>
  <si>
    <t>853</t>
  </si>
  <si>
    <t>610</t>
  </si>
  <si>
    <t>3866</t>
  </si>
  <si>
    <t>894</t>
  </si>
  <si>
    <t>651</t>
  </si>
  <si>
    <t>251</t>
  </si>
  <si>
    <t>3889</t>
  </si>
  <si>
    <t>3882</t>
  </si>
  <si>
    <t>974</t>
  </si>
  <si>
    <t>692</t>
  </si>
  <si>
    <t>3896</t>
  </si>
  <si>
    <t>779</t>
  </si>
  <si>
    <t>368</t>
  </si>
  <si>
    <t>3874</t>
  </si>
  <si>
    <t>983</t>
  </si>
  <si>
    <t>803</t>
  </si>
  <si>
    <t>3804</t>
  </si>
  <si>
    <t>987</t>
  </si>
  <si>
    <t>429</t>
  </si>
  <si>
    <t>4353</t>
  </si>
  <si>
    <t>1008</t>
  </si>
  <si>
    <t>990</t>
  </si>
  <si>
    <t>414</t>
  </si>
  <si>
    <t>4424</t>
  </si>
  <si>
    <t>1136</t>
  </si>
  <si>
    <t>1465</t>
  </si>
  <si>
    <t>SAFEX Soybean</t>
  </si>
  <si>
    <t>SOJun25</t>
  </si>
  <si>
    <t>SOJUL25</t>
  </si>
  <si>
    <t>SOSEPT25</t>
  </si>
  <si>
    <t>SODEC25</t>
  </si>
  <si>
    <t>SOMar26</t>
  </si>
  <si>
    <t>SOMay26</t>
  </si>
  <si>
    <t>SOJul26</t>
  </si>
  <si>
    <t>40</t>
  </si>
  <si>
    <t>325</t>
  </si>
  <si>
    <t>326</t>
  </si>
  <si>
    <t>17</t>
  </si>
  <si>
    <t>396</t>
  </si>
  <si>
    <t>412</t>
  </si>
  <si>
    <t>514</t>
  </si>
  <si>
    <t>529</t>
  </si>
  <si>
    <t>830</t>
  </si>
  <si>
    <t>1196</t>
  </si>
  <si>
    <t>1443</t>
  </si>
  <si>
    <t>1730</t>
  </si>
  <si>
    <t>231</t>
  </si>
  <si>
    <t>2391</t>
  </si>
  <si>
    <t>2477</t>
  </si>
  <si>
    <t>1046</t>
  </si>
  <si>
    <t>63</t>
  </si>
  <si>
    <t>3928</t>
  </si>
  <si>
    <t>766</t>
  </si>
  <si>
    <t>2179</t>
  </si>
  <si>
    <t>146</t>
  </si>
  <si>
    <t>4010</t>
  </si>
  <si>
    <t>827</t>
  </si>
  <si>
    <t>2525</t>
  </si>
  <si>
    <t>4192</t>
  </si>
  <si>
    <t>426</t>
  </si>
  <si>
    <t>4582</t>
  </si>
  <si>
    <t>3545</t>
  </si>
  <si>
    <t>533</t>
  </si>
  <si>
    <t>4713</t>
  </si>
  <si>
    <t>1176</t>
  </si>
  <si>
    <t>3818</t>
  </si>
  <si>
    <t>328</t>
  </si>
  <si>
    <t>583</t>
  </si>
  <si>
    <t>4765</t>
  </si>
  <si>
    <t>1222</t>
  </si>
  <si>
    <t>4103</t>
  </si>
  <si>
    <t>525</t>
  </si>
  <si>
    <t>4954</t>
  </si>
  <si>
    <t>1280</t>
  </si>
  <si>
    <t>4330</t>
  </si>
  <si>
    <t>5159</t>
  </si>
  <si>
    <t>1345</t>
  </si>
  <si>
    <t>4534</t>
  </si>
  <si>
    <t>494</t>
  </si>
  <si>
    <t>630</t>
  </si>
  <si>
    <t>5321</t>
  </si>
  <si>
    <t>1406</t>
  </si>
  <si>
    <t>4759</t>
  </si>
  <si>
    <t>537</t>
  </si>
  <si>
    <t>485</t>
  </si>
  <si>
    <t>5641</t>
  </si>
  <si>
    <t>1516</t>
  </si>
  <si>
    <t>4953</t>
  </si>
  <si>
    <t>5779</t>
  </si>
  <si>
    <t>1712</t>
  </si>
  <si>
    <t>5503</t>
  </si>
  <si>
    <t>631</t>
  </si>
  <si>
    <t>CBOT</t>
  </si>
  <si>
    <t>Chicago Soybean</t>
  </si>
  <si>
    <t>CSJun '25</t>
  </si>
  <si>
    <t>CSJul25</t>
  </si>
  <si>
    <t>CSSEPT'25</t>
  </si>
  <si>
    <t>CSNov25</t>
  </si>
  <si>
    <t>CSNov'25</t>
  </si>
  <si>
    <t>CSDec '25</t>
  </si>
  <si>
    <t>CSMar '25</t>
  </si>
  <si>
    <t>CSMay '25</t>
  </si>
  <si>
    <t>3136</t>
  </si>
  <si>
    <t>350</t>
  </si>
  <si>
    <t>282</t>
  </si>
  <si>
    <t>37</t>
  </si>
  <si>
    <t>605</t>
  </si>
  <si>
    <t>628</t>
  </si>
  <si>
    <t>658</t>
  </si>
  <si>
    <t>772</t>
  </si>
  <si>
    <t>776</t>
  </si>
  <si>
    <t>4418</t>
  </si>
  <si>
    <t>910</t>
  </si>
  <si>
    <t>3338</t>
  </si>
  <si>
    <t>718</t>
  </si>
  <si>
    <t>713</t>
  </si>
  <si>
    <t>737</t>
  </si>
  <si>
    <t>751</t>
  </si>
  <si>
    <t>HRW Wheat</t>
  </si>
  <si>
    <t>WhtJul25</t>
  </si>
  <si>
    <t>WhtSept25</t>
  </si>
  <si>
    <t>WhtDec25</t>
  </si>
  <si>
    <t>163</t>
  </si>
  <si>
    <t>105</t>
  </si>
  <si>
    <t>92</t>
  </si>
  <si>
    <t>123</t>
  </si>
  <si>
    <t>115</t>
  </si>
  <si>
    <t>430</t>
  </si>
  <si>
    <t>Chicago Corn</t>
  </si>
  <si>
    <t>CCJul25</t>
  </si>
  <si>
    <t>CCDSept25</t>
  </si>
  <si>
    <t>CCDec25</t>
  </si>
  <si>
    <t>CCJul26</t>
  </si>
  <si>
    <t>249</t>
  </si>
  <si>
    <t>262</t>
  </si>
  <si>
    <t>290</t>
  </si>
  <si>
    <t>287</t>
  </si>
  <si>
    <t>265</t>
  </si>
  <si>
    <t>129</t>
  </si>
  <si>
    <t>195</t>
  </si>
  <si>
    <t>263</t>
  </si>
  <si>
    <t>298</t>
  </si>
  <si>
    <t>340</t>
  </si>
  <si>
    <t>347</t>
  </si>
  <si>
    <t>354</t>
  </si>
  <si>
    <t>376</t>
  </si>
  <si>
    <t>518</t>
  </si>
  <si>
    <t>517</t>
  </si>
  <si>
    <t>577</t>
  </si>
  <si>
    <t>611</t>
  </si>
  <si>
    <t>644</t>
  </si>
  <si>
    <t>680</t>
  </si>
  <si>
    <t>733</t>
  </si>
  <si>
    <t>765</t>
  </si>
  <si>
    <t>807</t>
  </si>
  <si>
    <t>846</t>
  </si>
  <si>
    <t>903</t>
  </si>
  <si>
    <t>921</t>
  </si>
  <si>
    <t>959</t>
  </si>
  <si>
    <t>958</t>
  </si>
  <si>
    <t>942</t>
  </si>
  <si>
    <t>947</t>
  </si>
  <si>
    <t>956</t>
  </si>
  <si>
    <t>970</t>
  </si>
  <si>
    <t>985</t>
  </si>
  <si>
    <t>1034</t>
  </si>
  <si>
    <t>1030</t>
  </si>
  <si>
    <t>1057</t>
  </si>
  <si>
    <t>1152</t>
  </si>
  <si>
    <t>1161</t>
  </si>
  <si>
    <t>1201</t>
  </si>
  <si>
    <t>1399</t>
  </si>
  <si>
    <t>1418</t>
  </si>
  <si>
    <t>1445</t>
  </si>
  <si>
    <t>1363</t>
  </si>
  <si>
    <t>1367</t>
  </si>
  <si>
    <t>1349</t>
  </si>
  <si>
    <t>1355</t>
  </si>
  <si>
    <t>1414</t>
  </si>
  <si>
    <t>1460</t>
  </si>
  <si>
    <t>1598</t>
  </si>
  <si>
    <t>1649</t>
  </si>
  <si>
    <t>1726</t>
  </si>
  <si>
    <t>1957</t>
  </si>
  <si>
    <t>2107</t>
  </si>
  <si>
    <t>2172</t>
  </si>
  <si>
    <t>2246</t>
  </si>
  <si>
    <t>2306</t>
  </si>
  <si>
    <t>2387</t>
  </si>
  <si>
    <t>2432</t>
  </si>
  <si>
    <t>2478</t>
  </si>
  <si>
    <t>2571</t>
  </si>
  <si>
    <t>2683</t>
  </si>
  <si>
    <t>2787</t>
  </si>
  <si>
    <t>2815</t>
  </si>
  <si>
    <t>2878</t>
  </si>
  <si>
    <t>2940</t>
  </si>
  <si>
    <t>3003</t>
  </si>
  <si>
    <t>2998</t>
  </si>
  <si>
    <t>3044</t>
  </si>
  <si>
    <t>3030</t>
  </si>
  <si>
    <t>3004</t>
  </si>
  <si>
    <t>3034</t>
  </si>
  <si>
    <t>3114</t>
  </si>
  <si>
    <t>3187</t>
  </si>
  <si>
    <t>3351</t>
  </si>
  <si>
    <t>3522</t>
  </si>
  <si>
    <t>3612</t>
  </si>
  <si>
    <t>3694</t>
  </si>
  <si>
    <t>3788</t>
  </si>
  <si>
    <t>3808</t>
  </si>
  <si>
    <t>3812</t>
  </si>
  <si>
    <t>3813</t>
  </si>
  <si>
    <t>3858</t>
  </si>
  <si>
    <t>3871</t>
  </si>
  <si>
    <t>3885</t>
  </si>
  <si>
    <t>3873</t>
  </si>
  <si>
    <t>3837</t>
  </si>
  <si>
    <t>3832</t>
  </si>
  <si>
    <t>3787</t>
  </si>
  <si>
    <t>3799</t>
  </si>
  <si>
    <t>3824</t>
  </si>
  <si>
    <t>3772</t>
  </si>
  <si>
    <t>3768</t>
  </si>
  <si>
    <t>3750</t>
  </si>
  <si>
    <t>3706</t>
  </si>
  <si>
    <t>3674</t>
  </si>
  <si>
    <t>3484</t>
  </si>
  <si>
    <t>3339</t>
  </si>
  <si>
    <t>3321</t>
  </si>
  <si>
    <t>3345</t>
  </si>
  <si>
    <t>3325</t>
  </si>
  <si>
    <t>3328</t>
  </si>
  <si>
    <t>3205</t>
  </si>
  <si>
    <t>3120</t>
  </si>
  <si>
    <t>3093</t>
  </si>
  <si>
    <t>3000</t>
  </si>
  <si>
    <t>2904</t>
  </si>
  <si>
    <t>2877</t>
  </si>
  <si>
    <t>2814</t>
  </si>
  <si>
    <t>2817</t>
  </si>
  <si>
    <t>2840</t>
  </si>
  <si>
    <t>2888</t>
  </si>
  <si>
    <t>2965</t>
  </si>
  <si>
    <t>3028</t>
  </si>
  <si>
    <t>3075</t>
  </si>
  <si>
    <t>3020</t>
  </si>
  <si>
    <t>2315</t>
  </si>
  <si>
    <t>2223</t>
  </si>
  <si>
    <t>108</t>
  </si>
  <si>
    <t>2042</t>
  </si>
  <si>
    <t>1858</t>
  </si>
  <si>
    <t>1550</t>
  </si>
  <si>
    <t>1677</t>
  </si>
  <si>
    <t>1689</t>
  </si>
  <si>
    <t>1935</t>
  </si>
  <si>
    <t>1875</t>
  </si>
  <si>
    <t>1916</t>
  </si>
  <si>
    <t>2006</t>
  </si>
  <si>
    <t>2027</t>
  </si>
  <si>
    <t>2238</t>
  </si>
  <si>
    <t>2428</t>
  </si>
  <si>
    <t>180</t>
  </si>
  <si>
    <t>2532</t>
  </si>
  <si>
    <t>2507</t>
  </si>
  <si>
    <t>181</t>
  </si>
  <si>
    <t>2417</t>
  </si>
  <si>
    <t>178</t>
  </si>
  <si>
    <t>2808</t>
  </si>
  <si>
    <t>2967</t>
  </si>
  <si>
    <t>2905</t>
  </si>
  <si>
    <t>184</t>
  </si>
  <si>
    <t>3182</t>
  </si>
  <si>
    <t>3665</t>
  </si>
  <si>
    <t>3792</t>
  </si>
  <si>
    <t>3884</t>
  </si>
  <si>
    <t>205</t>
  </si>
  <si>
    <t>3844</t>
  </si>
  <si>
    <t>3849</t>
  </si>
  <si>
    <t>3817</t>
  </si>
  <si>
    <t>3450</t>
  </si>
  <si>
    <t>3172</t>
  </si>
  <si>
    <t>352</t>
  </si>
  <si>
    <t>3168</t>
  </si>
  <si>
    <t>3112</t>
  </si>
  <si>
    <t>3212</t>
  </si>
  <si>
    <t>3270</t>
  </si>
  <si>
    <t>351</t>
  </si>
  <si>
    <t>3344</t>
  </si>
  <si>
    <t>3008</t>
  </si>
  <si>
    <t>2890</t>
  </si>
  <si>
    <t>384</t>
  </si>
  <si>
    <t>2603</t>
  </si>
  <si>
    <t>2578</t>
  </si>
  <si>
    <t>2482</t>
  </si>
  <si>
    <t>301</t>
  </si>
  <si>
    <t>1777</t>
  </si>
  <si>
    <t>1719</t>
  </si>
  <si>
    <t>1936</t>
  </si>
  <si>
    <t>1910</t>
  </si>
  <si>
    <t>2349</t>
  </si>
  <si>
    <t>524</t>
  </si>
  <si>
    <t>3224</t>
  </si>
  <si>
    <t>728</t>
  </si>
  <si>
    <t>743</t>
  </si>
  <si>
    <t>3512</t>
  </si>
  <si>
    <t>3548</t>
  </si>
  <si>
    <t>889</t>
  </si>
  <si>
    <t>3637</t>
  </si>
  <si>
    <t>138</t>
  </si>
  <si>
    <t>919</t>
  </si>
  <si>
    <t>3572</t>
  </si>
  <si>
    <t>148</t>
  </si>
  <si>
    <t>785</t>
  </si>
  <si>
    <t>3629</t>
  </si>
  <si>
    <t>810</t>
  </si>
  <si>
    <t>3797</t>
  </si>
  <si>
    <t>815</t>
  </si>
  <si>
    <t>4199</t>
  </si>
  <si>
    <t>694</t>
  </si>
  <si>
    <t>4060</t>
  </si>
  <si>
    <t>3729</t>
  </si>
  <si>
    <t>2286</t>
  </si>
  <si>
    <t>Soybean Crush Future</t>
  </si>
  <si>
    <t>SCFMar18</t>
  </si>
  <si>
    <t>SCFSep18</t>
  </si>
  <si>
    <t xml:space="preserve">       4</t>
  </si>
  <si>
    <t xml:space="preserve">       5</t>
  </si>
  <si>
    <t>SAFEX  (CBOT)</t>
  </si>
  <si>
    <t>CBOT Soybean Meal Contract</t>
  </si>
  <si>
    <t>CBOTSDec14</t>
  </si>
  <si>
    <t>CBOT Soybean Oil Contract</t>
  </si>
  <si>
    <t>Euronext Milling Wheat Contract</t>
  </si>
  <si>
    <t>CCSep15</t>
  </si>
  <si>
    <t>CCDes15</t>
  </si>
  <si>
    <t>Soybean Oil Contract</t>
  </si>
  <si>
    <t>CCMar16</t>
  </si>
  <si>
    <t>Sorghum Bitter</t>
  </si>
  <si>
    <t>SorBSep14</t>
  </si>
  <si>
    <t>Sorghum Bitter - GH1 Future</t>
  </si>
  <si>
    <t>SorBMay15</t>
  </si>
  <si>
    <t>SRW Wheat</t>
  </si>
  <si>
    <t>45</t>
  </si>
  <si>
    <t>51</t>
  </si>
  <si>
    <t>117</t>
  </si>
  <si>
    <t>125</t>
  </si>
  <si>
    <t>Sorghum</t>
  </si>
  <si>
    <t>SorDec21</t>
  </si>
  <si>
    <t xml:space="preserve">      16</t>
  </si>
  <si>
    <t xml:space="preserve">      29</t>
  </si>
  <si>
    <t xml:space="preserve">     332</t>
  </si>
  <si>
    <t xml:space="preserve">     356</t>
  </si>
  <si>
    <t xml:space="preserve">     401</t>
  </si>
  <si>
    <t xml:space="preserve">     368</t>
  </si>
  <si>
    <t xml:space="preserve">     386</t>
  </si>
  <si>
    <t xml:space="preserve">     506</t>
  </si>
  <si>
    <t xml:space="preserve">     547</t>
  </si>
  <si>
    <t xml:space="preserve">     581</t>
  </si>
  <si>
    <t xml:space="preserve">     561</t>
  </si>
  <si>
    <t xml:space="preserve">     526</t>
  </si>
  <si>
    <t xml:space="preserve">     516</t>
  </si>
  <si>
    <t xml:space="preserve">     514</t>
  </si>
  <si>
    <t xml:space="preserve">     517</t>
  </si>
  <si>
    <t xml:space="preserve">     509</t>
  </si>
  <si>
    <t xml:space="preserve">     502</t>
  </si>
  <si>
    <t xml:space="preserve">     461</t>
  </si>
  <si>
    <t xml:space="preserve">     448</t>
  </si>
  <si>
    <t xml:space="preserve">     458</t>
  </si>
  <si>
    <t xml:space="preserve">     452</t>
  </si>
  <si>
    <t xml:space="preserve">     437</t>
  </si>
  <si>
    <t xml:space="preserve">     436</t>
  </si>
  <si>
    <t xml:space="preserve">     434</t>
  </si>
  <si>
    <t xml:space="preserve">     432</t>
  </si>
  <si>
    <t xml:space="preserve">     431</t>
  </si>
  <si>
    <t xml:space="preserve">     411</t>
  </si>
  <si>
    <t xml:space="preserve">     361</t>
  </si>
  <si>
    <t xml:space="preserve">     359</t>
  </si>
  <si>
    <t xml:space="preserve">     348</t>
  </si>
  <si>
    <t xml:space="preserve">     331</t>
  </si>
  <si>
    <t xml:space="preserve">     254</t>
  </si>
  <si>
    <t xml:space="preserve">     246</t>
  </si>
  <si>
    <t xml:space="preserve">     245</t>
  </si>
  <si>
    <t>10 Ton White Maize</t>
  </si>
  <si>
    <t>10T WMDes14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</si>
</sst>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_ * #,##0.00_ ;_ * \-#,##0.00_ ;_ * &quot;-&quot;??_ ;_ @_ "/>
    <numFmt numFmtId="166" formatCode="[$-409]d\-mmm\-yy;@"/>
    <numFmt numFmtId="167" formatCode="[$-10409]0.00"/>
    <numFmt numFmtId="168" formatCode="[$-10409]0;\(0\)"/>
    <numFmt numFmtId="169" formatCode="[$-10409]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>
      <alignment vertical="top"/>
    </xf>
    <xf numFmtId="0" fontId="11" fillId="0" borderId="0">
      <alignment vertical="top"/>
    </xf>
  </cellStyleXfs>
  <cellXfs count="88">
    <xf numFmtId="0" fontId="0" fillId="0" borderId="0" xfId="0"/>
    <xf numFmtId="1" fontId="0" fillId="0" borderId="0" xfId="0" applyNumberFormat="1"/>
    <xf numFmtId="1" fontId="2" fillId="0" borderId="0" xfId="0" applyNumberFormat="1" applyFont="1" applyAlignment="1">
      <alignment horizontal="center"/>
    </xf>
    <xf numFmtId="15" fontId="2" fillId="0" borderId="0" xfId="0" applyNumberFormat="1" applyFont="1"/>
    <xf numFmtId="15" fontId="2" fillId="0" borderId="0" xfId="0" applyNumberFormat="1" applyFont="1" applyAlignment="1">
      <alignment horizontal="center"/>
    </xf>
    <xf numFmtId="15" fontId="0" fillId="0" borderId="0" xfId="0" applyNumberFormat="1"/>
    <xf numFmtId="1" fontId="2" fillId="0" borderId="0" xfId="0" applyNumberFormat="1" applyFont="1"/>
    <xf numFmtId="4" fontId="0" fillId="0" borderId="0" xfId="0" applyNumberFormat="1"/>
    <xf numFmtId="4" fontId="2" fillId="2" borderId="0" xfId="1" applyNumberFormat="1" applyFont="1" applyFill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15" fontId="1" fillId="0" borderId="0" xfId="0" applyNumberFormat="1" applyFont="1"/>
    <xf numFmtId="4" fontId="2" fillId="5" borderId="0" xfId="1" applyNumberFormat="1" applyFont="1" applyFill="1" applyAlignment="1">
      <alignment horizontal="center"/>
    </xf>
    <xf numFmtId="166" fontId="0" fillId="0" borderId="1" xfId="1" applyNumberFormat="1" applyFont="1" applyBorder="1" applyAlignment="1">
      <alignment horizontal="right"/>
    </xf>
    <xf numFmtId="4" fontId="2" fillId="6" borderId="0" xfId="1" applyNumberFormat="1" applyFont="1" applyFill="1" applyAlignment="1">
      <alignment horizontal="center"/>
    </xf>
    <xf numFmtId="4" fontId="2" fillId="7" borderId="0" xfId="1" applyNumberFormat="1" applyFont="1" applyFill="1" applyAlignment="1">
      <alignment horizontal="center"/>
    </xf>
    <xf numFmtId="1" fontId="4" fillId="0" borderId="0" xfId="0" applyNumberFormat="1" applyFont="1" applyAlignment="1">
      <alignment vertical="top"/>
    </xf>
    <xf numFmtId="0" fontId="4" fillId="4" borderId="0" xfId="0" applyFont="1" applyFill="1" applyAlignment="1">
      <alignment horizontal="right" vertical="top"/>
    </xf>
    <xf numFmtId="1" fontId="1" fillId="0" borderId="0" xfId="0" applyNumberFormat="1" applyFont="1"/>
    <xf numFmtId="0" fontId="1" fillId="0" borderId="0" xfId="0" applyFont="1"/>
    <xf numFmtId="15" fontId="0" fillId="0" borderId="0" xfId="0" applyNumberFormat="1" applyAlignment="1">
      <alignment horizontal="right"/>
    </xf>
    <xf numFmtId="15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/>
    <xf numFmtId="4" fontId="2" fillId="8" borderId="0" xfId="1" applyNumberFormat="1" applyFont="1" applyFill="1" applyAlignment="1">
      <alignment horizontal="center"/>
    </xf>
    <xf numFmtId="2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166" fontId="7" fillId="0" borderId="2" xfId="1" applyNumberFormat="1" applyFont="1" applyBorder="1" applyAlignment="1">
      <alignment horizontal="right"/>
    </xf>
    <xf numFmtId="15" fontId="8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2" fillId="2" borderId="0" xfId="1" applyNumberFormat="1" applyFont="1" applyFill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3" borderId="0" xfId="1" applyNumberFormat="1" applyFont="1" applyFill="1" applyAlignment="1">
      <alignment horizontal="right"/>
    </xf>
    <xf numFmtId="4" fontId="2" fillId="3" borderId="0" xfId="1" applyNumberFormat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2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4" fontId="2" fillId="9" borderId="0" xfId="1" applyNumberFormat="1" applyFont="1" applyFill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4" fontId="2" fillId="2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4" fillId="0" borderId="3" xfId="0" applyNumberFormat="1" applyFont="1" applyBorder="1" applyAlignment="1" applyProtection="1">
      <alignment horizontal="right" vertical="top" wrapText="1" readingOrder="1"/>
      <protection locked="0"/>
    </xf>
    <xf numFmtId="168" fontId="4" fillId="0" borderId="3" xfId="0" applyNumberFormat="1" applyFont="1" applyBorder="1" applyAlignment="1" applyProtection="1">
      <alignment vertical="top" wrapText="1" readingOrder="1"/>
      <protection locked="0"/>
    </xf>
    <xf numFmtId="168" fontId="4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horizontal="right"/>
    </xf>
    <xf numFmtId="2" fontId="4" fillId="0" borderId="3" xfId="0" applyNumberFormat="1" applyFont="1" applyBorder="1" applyAlignment="1" applyProtection="1">
      <alignment horizontal="right" vertical="top" wrapText="1" readingOrder="1"/>
      <protection locked="0"/>
    </xf>
    <xf numFmtId="2" fontId="2" fillId="2" borderId="0" xfId="1" applyNumberFormat="1" applyFont="1" applyFill="1" applyAlignment="1">
      <alignment horizontal="right"/>
    </xf>
    <xf numFmtId="1" fontId="4" fillId="0" borderId="3" xfId="0" applyNumberFormat="1" applyFont="1" applyBorder="1" applyAlignment="1" applyProtection="1">
      <alignment horizontal="right" vertical="top" wrapText="1" readingOrder="1"/>
      <protection locked="0"/>
    </xf>
    <xf numFmtId="169" fontId="4" fillId="0" borderId="3" xfId="0" applyNumberFormat="1" applyFont="1" applyBorder="1" applyAlignment="1" applyProtection="1">
      <alignment horizontal="right" vertical="top" wrapText="1" readingOrder="1"/>
      <protection locked="0"/>
    </xf>
    <xf numFmtId="167" fontId="4" fillId="0" borderId="0" xfId="0" applyNumberFormat="1" applyFont="1" applyAlignment="1" applyProtection="1">
      <alignment horizontal="right" vertical="top" wrapText="1" readingOrder="1"/>
      <protection locked="0"/>
    </xf>
    <xf numFmtId="0" fontId="4" fillId="0" borderId="0" xfId="0" applyFont="1" applyAlignment="1" applyProtection="1">
      <alignment horizontal="right" vertical="top" wrapText="1" readingOrder="1"/>
      <protection locked="0"/>
    </xf>
    <xf numFmtId="15" fontId="2" fillId="0" borderId="0" xfId="0" applyNumberFormat="1" applyFont="1" applyAlignment="1">
      <alignment wrapText="1"/>
    </xf>
    <xf numFmtId="167" fontId="4" fillId="0" borderId="4" xfId="0" applyNumberFormat="1" applyFont="1" applyBorder="1" applyAlignment="1" applyProtection="1">
      <alignment horizontal="right" vertical="top" wrapText="1" readingOrder="1"/>
      <protection locked="0"/>
    </xf>
    <xf numFmtId="168" fontId="4" fillId="0" borderId="4" xfId="0" applyNumberFormat="1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horizontal="right" vertical="top" wrapText="1" readingOrder="1"/>
      <protection locked="0"/>
    </xf>
    <xf numFmtId="0" fontId="13" fillId="0" borderId="3" xfId="0" applyFont="1" applyBorder="1" applyAlignment="1" applyProtection="1">
      <alignment horizontal="right" vertical="top" wrapText="1" readingOrder="1"/>
      <protection locked="0"/>
    </xf>
    <xf numFmtId="167" fontId="13" fillId="0" borderId="3" xfId="0" applyNumberFormat="1" applyFont="1" applyBorder="1" applyAlignment="1" applyProtection="1">
      <alignment horizontal="right" vertical="top" wrapText="1" readingOrder="1"/>
      <protection locked="0"/>
    </xf>
    <xf numFmtId="168" fontId="13" fillId="0" borderId="3" xfId="0" applyNumberFormat="1" applyFont="1" applyBorder="1" applyAlignment="1" applyProtection="1">
      <alignment vertical="top" wrapText="1" readingOrder="1"/>
      <protection locked="0"/>
    </xf>
    <xf numFmtId="2" fontId="1" fillId="0" borderId="0" xfId="1" applyNumberFormat="1" applyFont="1" applyAlignment="1">
      <alignment horizontal="right"/>
    </xf>
    <xf numFmtId="169" fontId="4" fillId="0" borderId="4" xfId="0" applyNumberFormat="1" applyFont="1" applyBorder="1" applyAlignment="1" applyProtection="1">
      <alignment horizontal="right" vertical="top" wrapText="1" readingOrder="1"/>
      <protection locked="0"/>
    </xf>
    <xf numFmtId="2" fontId="2" fillId="0" borderId="0" xfId="1" applyNumberFormat="1" applyFont="1" applyAlignment="1">
      <alignment horizontal="right"/>
    </xf>
    <xf numFmtId="168" fontId="4" fillId="0" borderId="4" xfId="0" applyNumberFormat="1" applyFont="1" applyBorder="1" applyAlignment="1" applyProtection="1">
      <alignment horizontal="right" vertical="top" wrapText="1" readingOrder="1"/>
      <protection locked="0"/>
    </xf>
    <xf numFmtId="14" fontId="2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2" fillId="0" borderId="0" xfId="0" applyFont="1"/>
    <xf numFmtId="15" fontId="1" fillId="10" borderId="0" xfId="0" applyNumberFormat="1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167" fontId="4" fillId="10" borderId="3" xfId="0" applyNumberFormat="1" applyFont="1" applyFill="1" applyBorder="1" applyAlignment="1" applyProtection="1">
      <alignment horizontal="right" vertical="top" wrapText="1" readingOrder="1"/>
      <protection locked="0"/>
    </xf>
    <xf numFmtId="168" fontId="4" fillId="10" borderId="3" xfId="0" applyNumberFormat="1" applyFont="1" applyFill="1" applyBorder="1" applyAlignment="1" applyProtection="1">
      <alignment vertical="top" wrapText="1" readingOrder="1"/>
      <protection locked="0"/>
    </xf>
    <xf numFmtId="0" fontId="4" fillId="10" borderId="3" xfId="0" applyFont="1" applyFill="1" applyBorder="1" applyAlignment="1" applyProtection="1">
      <alignment horizontal="right" vertical="top" wrapText="1" readingOrder="1"/>
      <protection locked="0"/>
    </xf>
    <xf numFmtId="0" fontId="4" fillId="10" borderId="0" xfId="0" applyFont="1" applyFill="1" applyAlignment="1" applyProtection="1">
      <alignment horizontal="right" vertical="top" wrapText="1" readingOrder="1"/>
      <protection locked="0"/>
    </xf>
    <xf numFmtId="167" fontId="13" fillId="0" borderId="0" xfId="0" applyNumberFormat="1" applyFont="1" applyAlignment="1" applyProtection="1">
      <alignment horizontal="right" vertical="top" wrapText="1" readingOrder="1"/>
      <protection locked="0"/>
    </xf>
    <xf numFmtId="15" fontId="2" fillId="0" borderId="0" xfId="0" applyNumberFormat="1" applyFont="1" applyAlignment="1">
      <alignment horizontal="right"/>
    </xf>
    <xf numFmtId="168" fontId="13" fillId="0" borderId="3" xfId="0" applyNumberFormat="1" applyFont="1" applyBorder="1" applyAlignment="1" applyProtection="1">
      <alignment horizontal="right" vertical="top" wrapText="1" readingOrder="1"/>
      <protection locked="0"/>
    </xf>
    <xf numFmtId="1" fontId="2" fillId="11" borderId="0" xfId="0" applyNumberFormat="1" applyFont="1" applyFill="1" applyAlignment="1">
      <alignment horizontal="right"/>
    </xf>
    <xf numFmtId="0" fontId="2" fillId="11" borderId="0" xfId="0" applyFont="1" applyFill="1" applyAlignment="1">
      <alignment horizontal="right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53F7C4EA-7F73-4864-96CC-D8B3EEE2D50C}"/>
  </cellStyles>
  <dxfs count="0"/>
  <tableStyles count="1" defaultTableStyle="TableStyleMedium9" defaultPivotStyle="PivotStyleLight16">
    <tableStyle name="Invisible" pivot="0" table="0" count="0" xr9:uid="{06D8E4EC-7AFA-40E3-BD7A-DDA572563142}"/>
  </tableStyles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4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3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2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1.xml"/><Relationship Id="rId28" Type="http://schemas.openxmlformats.org/officeDocument/2006/relationships/chartsheet" Target="chartsheets/sheet6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2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5.xml"/><Relationship Id="rId30" Type="http://schemas.openxmlformats.org/officeDocument/2006/relationships/worksheet" Target="worksheets/sheet23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SAFEX
 Witmielies / White maize</a:t>
            </a:r>
          </a:p>
        </c:rich>
      </c:tx>
      <c:layout>
        <c:manualLayout>
          <c:xMode val="edge"/>
          <c:yMode val="edge"/>
          <c:x val="0.32639214019623702"/>
          <c:y val="5.2584169779772833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1013087059626"/>
          <c:y val="0.10828299689980554"/>
          <c:w val="0.87122529592741293"/>
          <c:h val="0.67069058614548993"/>
        </c:manualLayout>
      </c:layout>
      <c:lineChart>
        <c:grouping val="standard"/>
        <c:varyColors val="0"/>
        <c:ser>
          <c:idx val="1"/>
          <c:order val="0"/>
          <c:tx>
            <c:strRef>
              <c:f>'SAFEX WM'!#REF!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3-4FD6-BCD2-41E024521C73}"/>
            </c:ext>
          </c:extLst>
        </c:ser>
        <c:ser>
          <c:idx val="2"/>
          <c:order val="1"/>
          <c:tx>
            <c:strRef>
              <c:f>'SAFEX WM'!#REF!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8-43C1-891D-7CEFF62480C6}"/>
            </c:ext>
          </c:extLst>
        </c:ser>
        <c:ser>
          <c:idx val="3"/>
          <c:order val="2"/>
          <c:tx>
            <c:strRef>
              <c:f>'SAFEX WM'!#REF!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F-4808-A0A7-310C8AD6D699}"/>
            </c:ext>
          </c:extLst>
        </c:ser>
        <c:ser>
          <c:idx val="0"/>
          <c:order val="3"/>
          <c:tx>
            <c:strRef>
              <c:f>'SAFEX WM'!#REF!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38-4188-B899-99C7B09B9D4A}"/>
            </c:ext>
          </c:extLst>
        </c:ser>
        <c:ser>
          <c:idx val="4"/>
          <c:order val="4"/>
          <c:tx>
            <c:strRef>
              <c:f>'SAFEX WM'!#REF!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2-495B-8919-0AE3318FEABA}"/>
            </c:ext>
          </c:extLst>
        </c:ser>
        <c:ser>
          <c:idx val="5"/>
          <c:order val="5"/>
          <c:tx>
            <c:strRef>
              <c:f>'SAFEX WM'!$L$5</c:f>
              <c:strCache>
                <c:ptCount val="1"/>
                <c:pt idx="0">
                  <c:v>SAWJUL25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WM'!$L$66:$L$426</c:f>
              <c:numCache>
                <c:formatCode>[$-10409]0.00</c:formatCode>
                <c:ptCount val="361"/>
                <c:pt idx="0" formatCode="0.00">
                  <c:v>3877</c:v>
                </c:pt>
                <c:pt idx="1">
                  <c:v>3867</c:v>
                </c:pt>
                <c:pt idx="2">
                  <c:v>3867</c:v>
                </c:pt>
                <c:pt idx="3">
                  <c:v>4050</c:v>
                </c:pt>
                <c:pt idx="4">
                  <c:v>4050</c:v>
                </c:pt>
                <c:pt idx="5">
                  <c:v>4054</c:v>
                </c:pt>
                <c:pt idx="6">
                  <c:v>4160</c:v>
                </c:pt>
                <c:pt idx="7">
                  <c:v>4251</c:v>
                </c:pt>
                <c:pt idx="8">
                  <c:v>4310</c:v>
                </c:pt>
                <c:pt idx="9">
                  <c:v>4190</c:v>
                </c:pt>
                <c:pt idx="10">
                  <c:v>4228</c:v>
                </c:pt>
                <c:pt idx="11">
                  <c:v>4228</c:v>
                </c:pt>
                <c:pt idx="12">
                  <c:v>4228</c:v>
                </c:pt>
                <c:pt idx="13">
                  <c:v>4200</c:v>
                </c:pt>
                <c:pt idx="14">
                  <c:v>4200</c:v>
                </c:pt>
                <c:pt idx="15">
                  <c:v>4212</c:v>
                </c:pt>
                <c:pt idx="16">
                  <c:v>4212</c:v>
                </c:pt>
                <c:pt idx="17">
                  <c:v>4230</c:v>
                </c:pt>
                <c:pt idx="18">
                  <c:v>4230</c:v>
                </c:pt>
                <c:pt idx="19">
                  <c:v>4380</c:v>
                </c:pt>
                <c:pt idx="20">
                  <c:v>4410</c:v>
                </c:pt>
                <c:pt idx="21">
                  <c:v>4548</c:v>
                </c:pt>
                <c:pt idx="22">
                  <c:v>4698</c:v>
                </c:pt>
                <c:pt idx="23">
                  <c:v>4810</c:v>
                </c:pt>
                <c:pt idx="24">
                  <c:v>4900</c:v>
                </c:pt>
                <c:pt idx="25">
                  <c:v>4675</c:v>
                </c:pt>
                <c:pt idx="26" formatCode="0.00">
                  <c:v>4600</c:v>
                </c:pt>
                <c:pt idx="27">
                  <c:v>4615</c:v>
                </c:pt>
                <c:pt idx="28">
                  <c:v>4484</c:v>
                </c:pt>
                <c:pt idx="29">
                  <c:v>4601</c:v>
                </c:pt>
                <c:pt idx="30">
                  <c:v>4568</c:v>
                </c:pt>
                <c:pt idx="31">
                  <c:v>4568</c:v>
                </c:pt>
                <c:pt idx="32">
                  <c:v>4553</c:v>
                </c:pt>
                <c:pt idx="33">
                  <c:v>4420</c:v>
                </c:pt>
                <c:pt idx="34">
                  <c:v>4408</c:v>
                </c:pt>
                <c:pt idx="35">
                  <c:v>4408</c:v>
                </c:pt>
                <c:pt idx="36">
                  <c:v>4426</c:v>
                </c:pt>
                <c:pt idx="37">
                  <c:v>4490</c:v>
                </c:pt>
                <c:pt idx="38">
                  <c:v>4490</c:v>
                </c:pt>
                <c:pt idx="39">
                  <c:v>4490</c:v>
                </c:pt>
                <c:pt idx="40">
                  <c:v>4490</c:v>
                </c:pt>
                <c:pt idx="41">
                  <c:v>4490</c:v>
                </c:pt>
                <c:pt idx="42">
                  <c:v>4490</c:v>
                </c:pt>
                <c:pt idx="43">
                  <c:v>4430</c:v>
                </c:pt>
                <c:pt idx="44">
                  <c:v>4350</c:v>
                </c:pt>
                <c:pt idx="45">
                  <c:v>4368</c:v>
                </c:pt>
                <c:pt idx="46">
                  <c:v>4372</c:v>
                </c:pt>
                <c:pt idx="47">
                  <c:v>4366</c:v>
                </c:pt>
                <c:pt idx="48">
                  <c:v>4400</c:v>
                </c:pt>
                <c:pt idx="49">
                  <c:v>4390</c:v>
                </c:pt>
                <c:pt idx="50">
                  <c:v>4394</c:v>
                </c:pt>
                <c:pt idx="51">
                  <c:v>4400</c:v>
                </c:pt>
                <c:pt idx="52">
                  <c:v>4425</c:v>
                </c:pt>
                <c:pt idx="53">
                  <c:v>4478</c:v>
                </c:pt>
                <c:pt idx="54">
                  <c:v>4518</c:v>
                </c:pt>
                <c:pt idx="55">
                  <c:v>4494</c:v>
                </c:pt>
                <c:pt idx="56">
                  <c:v>4516</c:v>
                </c:pt>
                <c:pt idx="57">
                  <c:v>4425</c:v>
                </c:pt>
                <c:pt idx="58">
                  <c:v>4494</c:v>
                </c:pt>
                <c:pt idx="59">
                  <c:v>4494</c:v>
                </c:pt>
                <c:pt idx="60">
                  <c:v>4504</c:v>
                </c:pt>
                <c:pt idx="61">
                  <c:v>4490</c:v>
                </c:pt>
                <c:pt idx="62">
                  <c:v>4437</c:v>
                </c:pt>
                <c:pt idx="63">
                  <c:v>4365</c:v>
                </c:pt>
                <c:pt idx="64">
                  <c:v>4365</c:v>
                </c:pt>
                <c:pt idx="65">
                  <c:v>4322</c:v>
                </c:pt>
                <c:pt idx="66">
                  <c:v>4291</c:v>
                </c:pt>
                <c:pt idx="67">
                  <c:v>4345</c:v>
                </c:pt>
                <c:pt idx="68">
                  <c:v>4345</c:v>
                </c:pt>
                <c:pt idx="69">
                  <c:v>4202</c:v>
                </c:pt>
                <c:pt idx="70">
                  <c:v>4200</c:v>
                </c:pt>
                <c:pt idx="71">
                  <c:v>4206</c:v>
                </c:pt>
                <c:pt idx="72">
                  <c:v>4197</c:v>
                </c:pt>
                <c:pt idx="73">
                  <c:v>4219</c:v>
                </c:pt>
                <c:pt idx="74">
                  <c:v>4165</c:v>
                </c:pt>
                <c:pt idx="75">
                  <c:v>4182</c:v>
                </c:pt>
                <c:pt idx="76">
                  <c:v>4120</c:v>
                </c:pt>
                <c:pt idx="77">
                  <c:v>4081</c:v>
                </c:pt>
                <c:pt idx="78">
                  <c:v>4110</c:v>
                </c:pt>
                <c:pt idx="79">
                  <c:v>4168</c:v>
                </c:pt>
                <c:pt idx="80">
                  <c:v>4168</c:v>
                </c:pt>
                <c:pt idx="81">
                  <c:v>4235</c:v>
                </c:pt>
                <c:pt idx="82">
                  <c:v>4240</c:v>
                </c:pt>
                <c:pt idx="83">
                  <c:v>4159</c:v>
                </c:pt>
                <c:pt idx="84">
                  <c:v>4200</c:v>
                </c:pt>
                <c:pt idx="85">
                  <c:v>4273</c:v>
                </c:pt>
                <c:pt idx="86">
                  <c:v>4315</c:v>
                </c:pt>
                <c:pt idx="87">
                  <c:v>4255</c:v>
                </c:pt>
                <c:pt idx="88">
                  <c:v>4185</c:v>
                </c:pt>
                <c:pt idx="89">
                  <c:v>4243</c:v>
                </c:pt>
                <c:pt idx="90">
                  <c:v>4259</c:v>
                </c:pt>
                <c:pt idx="91">
                  <c:v>4215</c:v>
                </c:pt>
                <c:pt idx="92">
                  <c:v>4220</c:v>
                </c:pt>
                <c:pt idx="93">
                  <c:v>4230</c:v>
                </c:pt>
                <c:pt idx="94">
                  <c:v>4230</c:v>
                </c:pt>
                <c:pt idx="95">
                  <c:v>4122</c:v>
                </c:pt>
                <c:pt idx="96">
                  <c:v>4200</c:v>
                </c:pt>
                <c:pt idx="97">
                  <c:v>4200</c:v>
                </c:pt>
                <c:pt idx="98">
                  <c:v>4150</c:v>
                </c:pt>
                <c:pt idx="99">
                  <c:v>4130</c:v>
                </c:pt>
                <c:pt idx="100">
                  <c:v>4203</c:v>
                </c:pt>
                <c:pt idx="101">
                  <c:v>4182</c:v>
                </c:pt>
                <c:pt idx="102">
                  <c:v>4231</c:v>
                </c:pt>
                <c:pt idx="103">
                  <c:v>4312</c:v>
                </c:pt>
                <c:pt idx="104">
                  <c:v>4284</c:v>
                </c:pt>
                <c:pt idx="105">
                  <c:v>4270</c:v>
                </c:pt>
                <c:pt idx="106">
                  <c:v>4239</c:v>
                </c:pt>
                <c:pt idx="107">
                  <c:v>4149</c:v>
                </c:pt>
                <c:pt idx="108">
                  <c:v>4197</c:v>
                </c:pt>
                <c:pt idx="109">
                  <c:v>4220</c:v>
                </c:pt>
                <c:pt idx="110">
                  <c:v>4193</c:v>
                </c:pt>
                <c:pt idx="111">
                  <c:v>4184</c:v>
                </c:pt>
                <c:pt idx="112">
                  <c:v>4150</c:v>
                </c:pt>
                <c:pt idx="113">
                  <c:v>4069</c:v>
                </c:pt>
                <c:pt idx="114">
                  <c:v>4079</c:v>
                </c:pt>
                <c:pt idx="115">
                  <c:v>4154</c:v>
                </c:pt>
                <c:pt idx="116">
                  <c:v>4075</c:v>
                </c:pt>
                <c:pt idx="117">
                  <c:v>4103</c:v>
                </c:pt>
                <c:pt idx="118">
                  <c:v>4120</c:v>
                </c:pt>
                <c:pt idx="119">
                  <c:v>4110</c:v>
                </c:pt>
                <c:pt idx="120">
                  <c:v>4083</c:v>
                </c:pt>
                <c:pt idx="121">
                  <c:v>4040</c:v>
                </c:pt>
                <c:pt idx="122">
                  <c:v>4093</c:v>
                </c:pt>
                <c:pt idx="123">
                  <c:v>4093</c:v>
                </c:pt>
                <c:pt idx="124">
                  <c:v>4084</c:v>
                </c:pt>
                <c:pt idx="125">
                  <c:v>4120</c:v>
                </c:pt>
                <c:pt idx="126">
                  <c:v>4125</c:v>
                </c:pt>
                <c:pt idx="127">
                  <c:v>4100</c:v>
                </c:pt>
                <c:pt idx="128">
                  <c:v>4101</c:v>
                </c:pt>
                <c:pt idx="129">
                  <c:v>4073</c:v>
                </c:pt>
                <c:pt idx="130">
                  <c:v>4030</c:v>
                </c:pt>
                <c:pt idx="131">
                  <c:v>3981</c:v>
                </c:pt>
                <c:pt idx="132">
                  <c:v>4008</c:v>
                </c:pt>
                <c:pt idx="133">
                  <c:v>3966</c:v>
                </c:pt>
                <c:pt idx="134">
                  <c:v>4043</c:v>
                </c:pt>
                <c:pt idx="135">
                  <c:v>4000</c:v>
                </c:pt>
                <c:pt idx="136">
                  <c:v>4000</c:v>
                </c:pt>
                <c:pt idx="137">
                  <c:v>3984</c:v>
                </c:pt>
                <c:pt idx="138">
                  <c:v>4010</c:v>
                </c:pt>
                <c:pt idx="139">
                  <c:v>3970</c:v>
                </c:pt>
                <c:pt idx="140">
                  <c:v>4000</c:v>
                </c:pt>
                <c:pt idx="141">
                  <c:v>3951</c:v>
                </c:pt>
                <c:pt idx="142">
                  <c:v>3928</c:v>
                </c:pt>
                <c:pt idx="143">
                  <c:v>3930</c:v>
                </c:pt>
                <c:pt idx="144">
                  <c:v>3933</c:v>
                </c:pt>
                <c:pt idx="145">
                  <c:v>3949</c:v>
                </c:pt>
                <c:pt idx="146">
                  <c:v>3900</c:v>
                </c:pt>
                <c:pt idx="147">
                  <c:v>3834</c:v>
                </c:pt>
                <c:pt idx="148">
                  <c:v>3830</c:v>
                </c:pt>
                <c:pt idx="149">
                  <c:v>3885</c:v>
                </c:pt>
                <c:pt idx="150">
                  <c:v>3845</c:v>
                </c:pt>
                <c:pt idx="151">
                  <c:v>3855</c:v>
                </c:pt>
                <c:pt idx="152">
                  <c:v>3859</c:v>
                </c:pt>
                <c:pt idx="153">
                  <c:v>3848</c:v>
                </c:pt>
                <c:pt idx="154">
                  <c:v>3899</c:v>
                </c:pt>
                <c:pt idx="155">
                  <c:v>3910</c:v>
                </c:pt>
                <c:pt idx="156">
                  <c:v>3910</c:v>
                </c:pt>
                <c:pt idx="157">
                  <c:v>3915</c:v>
                </c:pt>
                <c:pt idx="158">
                  <c:v>3947</c:v>
                </c:pt>
                <c:pt idx="159">
                  <c:v>3960</c:v>
                </c:pt>
                <c:pt idx="160">
                  <c:v>3978</c:v>
                </c:pt>
                <c:pt idx="161">
                  <c:v>3900</c:v>
                </c:pt>
                <c:pt idx="162">
                  <c:v>3857</c:v>
                </c:pt>
                <c:pt idx="163">
                  <c:v>3861</c:v>
                </c:pt>
                <c:pt idx="164">
                  <c:v>3865</c:v>
                </c:pt>
                <c:pt idx="165">
                  <c:v>3810</c:v>
                </c:pt>
                <c:pt idx="166">
                  <c:v>3779</c:v>
                </c:pt>
                <c:pt idx="167">
                  <c:v>3710</c:v>
                </c:pt>
                <c:pt idx="168">
                  <c:v>3710</c:v>
                </c:pt>
                <c:pt idx="169">
                  <c:v>3770</c:v>
                </c:pt>
                <c:pt idx="170">
                  <c:v>3825</c:v>
                </c:pt>
                <c:pt idx="171">
                  <c:v>3807</c:v>
                </c:pt>
                <c:pt idx="172">
                  <c:v>3831</c:v>
                </c:pt>
                <c:pt idx="173">
                  <c:v>3840</c:v>
                </c:pt>
                <c:pt idx="174">
                  <c:v>3891</c:v>
                </c:pt>
                <c:pt idx="175">
                  <c:v>3864</c:v>
                </c:pt>
                <c:pt idx="176">
                  <c:v>3865</c:v>
                </c:pt>
                <c:pt idx="177">
                  <c:v>3912</c:v>
                </c:pt>
                <c:pt idx="178">
                  <c:v>3910</c:v>
                </c:pt>
                <c:pt idx="179">
                  <c:v>3923</c:v>
                </c:pt>
                <c:pt idx="180">
                  <c:v>3857</c:v>
                </c:pt>
                <c:pt idx="181">
                  <c:v>3821</c:v>
                </c:pt>
                <c:pt idx="182">
                  <c:v>3831</c:v>
                </c:pt>
                <c:pt idx="183">
                  <c:v>3803</c:v>
                </c:pt>
                <c:pt idx="184">
                  <c:v>3768</c:v>
                </c:pt>
                <c:pt idx="185">
                  <c:v>3774</c:v>
                </c:pt>
                <c:pt idx="186">
                  <c:v>3814</c:v>
                </c:pt>
                <c:pt idx="187">
                  <c:v>3750</c:v>
                </c:pt>
                <c:pt idx="188">
                  <c:v>3789</c:v>
                </c:pt>
                <c:pt idx="189">
                  <c:v>3820</c:v>
                </c:pt>
                <c:pt idx="190">
                  <c:v>3850</c:v>
                </c:pt>
                <c:pt idx="191">
                  <c:v>3852</c:v>
                </c:pt>
                <c:pt idx="192">
                  <c:v>3934</c:v>
                </c:pt>
                <c:pt idx="193">
                  <c:v>3899</c:v>
                </c:pt>
                <c:pt idx="194">
                  <c:v>3944</c:v>
                </c:pt>
                <c:pt idx="195">
                  <c:v>3898</c:v>
                </c:pt>
                <c:pt idx="196">
                  <c:v>3884</c:v>
                </c:pt>
                <c:pt idx="197">
                  <c:v>3905</c:v>
                </c:pt>
                <c:pt idx="198">
                  <c:v>3854</c:v>
                </c:pt>
                <c:pt idx="199">
                  <c:v>3850</c:v>
                </c:pt>
                <c:pt idx="200">
                  <c:v>3808</c:v>
                </c:pt>
                <c:pt idx="201">
                  <c:v>3813</c:v>
                </c:pt>
                <c:pt idx="202">
                  <c:v>3802</c:v>
                </c:pt>
                <c:pt idx="203">
                  <c:v>3847</c:v>
                </c:pt>
                <c:pt idx="204">
                  <c:v>3852</c:v>
                </c:pt>
                <c:pt idx="205">
                  <c:v>3894</c:v>
                </c:pt>
                <c:pt idx="206">
                  <c:v>3911</c:v>
                </c:pt>
                <c:pt idx="207">
                  <c:v>4061</c:v>
                </c:pt>
                <c:pt idx="208">
                  <c:v>4088</c:v>
                </c:pt>
                <c:pt idx="209">
                  <c:v>4000</c:v>
                </c:pt>
                <c:pt idx="210">
                  <c:v>4107</c:v>
                </c:pt>
                <c:pt idx="211">
                  <c:v>4098</c:v>
                </c:pt>
                <c:pt idx="212">
                  <c:v>4173</c:v>
                </c:pt>
                <c:pt idx="213">
                  <c:v>4317</c:v>
                </c:pt>
                <c:pt idx="214">
                  <c:v>4297</c:v>
                </c:pt>
                <c:pt idx="215">
                  <c:v>4444</c:v>
                </c:pt>
                <c:pt idx="216">
                  <c:v>4472</c:v>
                </c:pt>
                <c:pt idx="217">
                  <c:v>4554</c:v>
                </c:pt>
                <c:pt idx="218">
                  <c:v>4528</c:v>
                </c:pt>
                <c:pt idx="219">
                  <c:v>4430</c:v>
                </c:pt>
                <c:pt idx="220">
                  <c:v>4280</c:v>
                </c:pt>
                <c:pt idx="221">
                  <c:v>4298</c:v>
                </c:pt>
                <c:pt idx="222">
                  <c:v>4148</c:v>
                </c:pt>
                <c:pt idx="223">
                  <c:v>4082</c:v>
                </c:pt>
                <c:pt idx="224">
                  <c:v>4224</c:v>
                </c:pt>
                <c:pt idx="225">
                  <c:v>4197</c:v>
                </c:pt>
                <c:pt idx="226">
                  <c:v>4163</c:v>
                </c:pt>
                <c:pt idx="227">
                  <c:v>4126</c:v>
                </c:pt>
                <c:pt idx="228">
                  <c:v>4174</c:v>
                </c:pt>
                <c:pt idx="229">
                  <c:v>4276</c:v>
                </c:pt>
                <c:pt idx="230">
                  <c:v>4360</c:v>
                </c:pt>
                <c:pt idx="231">
                  <c:v>4510</c:v>
                </c:pt>
                <c:pt idx="232">
                  <c:v>4660</c:v>
                </c:pt>
                <c:pt idx="233">
                  <c:v>4468</c:v>
                </c:pt>
                <c:pt idx="234">
                  <c:v>4269</c:v>
                </c:pt>
                <c:pt idx="235">
                  <c:v>4368</c:v>
                </c:pt>
                <c:pt idx="236">
                  <c:v>4188</c:v>
                </c:pt>
                <c:pt idx="237">
                  <c:v>4289</c:v>
                </c:pt>
                <c:pt idx="238">
                  <c:v>4297</c:v>
                </c:pt>
                <c:pt idx="239">
                  <c:v>4387</c:v>
                </c:pt>
                <c:pt idx="240">
                  <c:v>4537</c:v>
                </c:pt>
                <c:pt idx="241">
                  <c:v>4577</c:v>
                </c:pt>
                <c:pt idx="242">
                  <c:v>4586</c:v>
                </c:pt>
                <c:pt idx="243">
                  <c:v>4607</c:v>
                </c:pt>
                <c:pt idx="244">
                  <c:v>4457</c:v>
                </c:pt>
                <c:pt idx="245">
                  <c:v>4560</c:v>
                </c:pt>
                <c:pt idx="246">
                  <c:v>4578</c:v>
                </c:pt>
                <c:pt idx="247" formatCode="0">
                  <c:v>4547</c:v>
                </c:pt>
                <c:pt idx="248" formatCode="0">
                  <c:v>4697</c:v>
                </c:pt>
                <c:pt idx="249" formatCode="0">
                  <c:v>4689</c:v>
                </c:pt>
                <c:pt idx="250" formatCode="0">
                  <c:v>4705</c:v>
                </c:pt>
                <c:pt idx="251" formatCode="0">
                  <c:v>4772</c:v>
                </c:pt>
                <c:pt idx="252" formatCode="0">
                  <c:v>4861</c:v>
                </c:pt>
                <c:pt idx="253" formatCode="0">
                  <c:v>5011</c:v>
                </c:pt>
                <c:pt idx="254" formatCode="0">
                  <c:v>5161</c:v>
                </c:pt>
                <c:pt idx="255" formatCode="0">
                  <c:v>5305</c:v>
                </c:pt>
                <c:pt idx="256" formatCode="0">
                  <c:v>5080</c:v>
                </c:pt>
                <c:pt idx="257" formatCode="0">
                  <c:v>5305</c:v>
                </c:pt>
                <c:pt idx="258" formatCode="0">
                  <c:v>5080</c:v>
                </c:pt>
                <c:pt idx="259" formatCode="0">
                  <c:v>4898</c:v>
                </c:pt>
                <c:pt idx="260" formatCode="0">
                  <c:v>4673</c:v>
                </c:pt>
                <c:pt idx="261" formatCode="0">
                  <c:v>4757</c:v>
                </c:pt>
                <c:pt idx="262" formatCode="0">
                  <c:v>4622</c:v>
                </c:pt>
                <c:pt idx="263" formatCode="0">
                  <c:v>4641</c:v>
                </c:pt>
                <c:pt idx="264" formatCode="0">
                  <c:v>4572</c:v>
                </c:pt>
                <c:pt idx="265" formatCode="0">
                  <c:v>4622</c:v>
                </c:pt>
                <c:pt idx="266" formatCode="0">
                  <c:v>4612</c:v>
                </c:pt>
                <c:pt idx="267" formatCode="0">
                  <c:v>4556</c:v>
                </c:pt>
                <c:pt idx="268" formatCode="0">
                  <c:v>4406</c:v>
                </c:pt>
                <c:pt idx="269" formatCode="0">
                  <c:v>4523</c:v>
                </c:pt>
                <c:pt idx="270" formatCode="0">
                  <c:v>4669</c:v>
                </c:pt>
                <c:pt idx="271" formatCode="0">
                  <c:v>4620</c:v>
                </c:pt>
                <c:pt idx="272" formatCode="0">
                  <c:v>4472</c:v>
                </c:pt>
                <c:pt idx="273" formatCode="0">
                  <c:v>4385</c:v>
                </c:pt>
                <c:pt idx="274" formatCode="0">
                  <c:v>4400</c:v>
                </c:pt>
                <c:pt idx="275" formatCode="0">
                  <c:v>4333</c:v>
                </c:pt>
                <c:pt idx="276" formatCode="0">
                  <c:v>4343</c:v>
                </c:pt>
                <c:pt idx="277" formatCode="0">
                  <c:v>4493</c:v>
                </c:pt>
                <c:pt idx="278" formatCode="0">
                  <c:v>4359</c:v>
                </c:pt>
                <c:pt idx="279" formatCode="0">
                  <c:v>4357</c:v>
                </c:pt>
                <c:pt idx="280" formatCode="0">
                  <c:v>4341</c:v>
                </c:pt>
                <c:pt idx="281" formatCode="0">
                  <c:v>4379</c:v>
                </c:pt>
                <c:pt idx="282" formatCode="0">
                  <c:v>4306</c:v>
                </c:pt>
                <c:pt idx="283" formatCode="0">
                  <c:v>4265</c:v>
                </c:pt>
                <c:pt idx="284" formatCode="0">
                  <c:v>4216</c:v>
                </c:pt>
                <c:pt idx="285" formatCode="0">
                  <c:v>4184</c:v>
                </c:pt>
                <c:pt idx="286" formatCode="0">
                  <c:v>4103</c:v>
                </c:pt>
                <c:pt idx="287" formatCode="0">
                  <c:v>4097</c:v>
                </c:pt>
                <c:pt idx="288" formatCode="0">
                  <c:v>4139</c:v>
                </c:pt>
                <c:pt idx="289" formatCode="0">
                  <c:v>4063</c:v>
                </c:pt>
                <c:pt idx="290" formatCode="0">
                  <c:v>4117</c:v>
                </c:pt>
                <c:pt idx="291" formatCode="0">
                  <c:v>4120</c:v>
                </c:pt>
                <c:pt idx="292" formatCode="0">
                  <c:v>4205</c:v>
                </c:pt>
                <c:pt idx="293" formatCode="0">
                  <c:v>4101</c:v>
                </c:pt>
                <c:pt idx="294" formatCode="0">
                  <c:v>4163</c:v>
                </c:pt>
                <c:pt idx="295" formatCode="0">
                  <c:v>4081</c:v>
                </c:pt>
                <c:pt idx="296" formatCode="0">
                  <c:v>4092</c:v>
                </c:pt>
                <c:pt idx="297" formatCode="0">
                  <c:v>4072</c:v>
                </c:pt>
                <c:pt idx="298" formatCode="0">
                  <c:v>3999</c:v>
                </c:pt>
                <c:pt idx="299" formatCode="0">
                  <c:v>4078</c:v>
                </c:pt>
                <c:pt idx="300" formatCode="0">
                  <c:v>4142</c:v>
                </c:pt>
                <c:pt idx="301" formatCode="0">
                  <c:v>4249</c:v>
                </c:pt>
                <c:pt idx="302" formatCode="0">
                  <c:v>4353</c:v>
                </c:pt>
                <c:pt idx="303" formatCode="0">
                  <c:v>4367</c:v>
                </c:pt>
                <c:pt idx="304" formatCode="0">
                  <c:v>4376</c:v>
                </c:pt>
                <c:pt idx="305" formatCode="0">
                  <c:v>4365</c:v>
                </c:pt>
                <c:pt idx="306" formatCode="0">
                  <c:v>4355</c:v>
                </c:pt>
                <c:pt idx="307" formatCode="0">
                  <c:v>4376</c:v>
                </c:pt>
                <c:pt idx="308" formatCode="0">
                  <c:v>4376</c:v>
                </c:pt>
                <c:pt idx="309" formatCode="0">
                  <c:v>4314</c:v>
                </c:pt>
                <c:pt idx="310" formatCode="0">
                  <c:v>4308</c:v>
                </c:pt>
                <c:pt idx="311" formatCode="0">
                  <c:v>4267</c:v>
                </c:pt>
                <c:pt idx="312" formatCode="0">
                  <c:v>4284</c:v>
                </c:pt>
                <c:pt idx="313" formatCode="0">
                  <c:v>4394</c:v>
                </c:pt>
                <c:pt idx="314" formatCode="General">
                  <c:v>4405</c:v>
                </c:pt>
                <c:pt idx="315" formatCode="General">
                  <c:v>4385</c:v>
                </c:pt>
                <c:pt idx="316" formatCode="General">
                  <c:v>4334</c:v>
                </c:pt>
                <c:pt idx="317" formatCode="General">
                  <c:v>4393</c:v>
                </c:pt>
                <c:pt idx="318" formatCode="General">
                  <c:v>4331</c:v>
                </c:pt>
                <c:pt idx="319" formatCode="General">
                  <c:v>4239</c:v>
                </c:pt>
                <c:pt idx="320" formatCode="General">
                  <c:v>4199</c:v>
                </c:pt>
                <c:pt idx="321" formatCode="General">
                  <c:v>4163</c:v>
                </c:pt>
                <c:pt idx="322" formatCode="General">
                  <c:v>4156</c:v>
                </c:pt>
                <c:pt idx="323" formatCode="General">
                  <c:v>4154</c:v>
                </c:pt>
                <c:pt idx="324" formatCode="General">
                  <c:v>4178</c:v>
                </c:pt>
                <c:pt idx="325" formatCode="General">
                  <c:v>4197</c:v>
                </c:pt>
                <c:pt idx="326" formatCode="General">
                  <c:v>4226</c:v>
                </c:pt>
                <c:pt idx="327" formatCode="0">
                  <c:v>4184</c:v>
                </c:pt>
                <c:pt idx="328" formatCode="0">
                  <c:v>4290</c:v>
                </c:pt>
                <c:pt idx="329" formatCode="0">
                  <c:v>4318</c:v>
                </c:pt>
                <c:pt idx="330" formatCode="General">
                  <c:v>4346</c:v>
                </c:pt>
                <c:pt idx="331" formatCode="General">
                  <c:v>4288</c:v>
                </c:pt>
                <c:pt idx="332" formatCode="General">
                  <c:v>4362</c:v>
                </c:pt>
                <c:pt idx="333" formatCode="General">
                  <c:v>4345</c:v>
                </c:pt>
                <c:pt idx="334" formatCode="General">
                  <c:v>4474</c:v>
                </c:pt>
                <c:pt idx="335" formatCode="General">
                  <c:v>4510</c:v>
                </c:pt>
                <c:pt idx="336" formatCode="General">
                  <c:v>4557</c:v>
                </c:pt>
                <c:pt idx="337" formatCode="General">
                  <c:v>4548</c:v>
                </c:pt>
                <c:pt idx="338" formatCode="General">
                  <c:v>4470</c:v>
                </c:pt>
                <c:pt idx="339" formatCode="General">
                  <c:v>4569</c:v>
                </c:pt>
                <c:pt idx="340" formatCode="General">
                  <c:v>4650</c:v>
                </c:pt>
                <c:pt idx="341" formatCode="General">
                  <c:v>4712</c:v>
                </c:pt>
                <c:pt idx="342" formatCode="General">
                  <c:v>4624</c:v>
                </c:pt>
                <c:pt idx="343" formatCode="General">
                  <c:v>4613</c:v>
                </c:pt>
                <c:pt idx="344" formatCode="General">
                  <c:v>4494</c:v>
                </c:pt>
                <c:pt idx="345" formatCode="General">
                  <c:v>4429</c:v>
                </c:pt>
                <c:pt idx="346" formatCode="General">
                  <c:v>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A8-4E8D-B7F7-563C94ADF565}"/>
            </c:ext>
          </c:extLst>
        </c:ser>
        <c:ser>
          <c:idx val="6"/>
          <c:order val="6"/>
          <c:tx>
            <c:strRef>
              <c:f>'SAFEX WM'!$B$5</c:f>
              <c:strCache>
                <c:ptCount val="1"/>
                <c:pt idx="0">
                  <c:v>SAWMAY25</c:v>
                </c:pt>
              </c:strCache>
            </c:strRef>
          </c:tx>
          <c:marker>
            <c:symbol val="none"/>
          </c:marker>
          <c:cat>
            <c:numRef>
              <c:f>'SAFEX WM'!$A$66:$A$1048576</c:f>
              <c:numCache>
                <c:formatCode>d\-mmm\-yy</c:formatCode>
                <c:ptCount val="104851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WM'!$B$66:$B$426</c:f>
              <c:numCache>
                <c:formatCode>[$-10409]0.00</c:formatCode>
                <c:ptCount val="361"/>
                <c:pt idx="39">
                  <c:v>4748</c:v>
                </c:pt>
                <c:pt idx="40">
                  <c:v>4748</c:v>
                </c:pt>
                <c:pt idx="41">
                  <c:v>4748</c:v>
                </c:pt>
                <c:pt idx="42">
                  <c:v>4748</c:v>
                </c:pt>
                <c:pt idx="43">
                  <c:v>4748</c:v>
                </c:pt>
                <c:pt idx="44">
                  <c:v>4748</c:v>
                </c:pt>
                <c:pt idx="45">
                  <c:v>4748</c:v>
                </c:pt>
                <c:pt idx="46">
                  <c:v>4748</c:v>
                </c:pt>
                <c:pt idx="47">
                  <c:v>4748</c:v>
                </c:pt>
                <c:pt idx="48">
                  <c:v>4630</c:v>
                </c:pt>
                <c:pt idx="49">
                  <c:v>4620</c:v>
                </c:pt>
                <c:pt idx="50">
                  <c:v>4620</c:v>
                </c:pt>
                <c:pt idx="51">
                  <c:v>4620</c:v>
                </c:pt>
                <c:pt idx="52">
                  <c:v>4620</c:v>
                </c:pt>
                <c:pt idx="53">
                  <c:v>4620</c:v>
                </c:pt>
                <c:pt idx="54">
                  <c:v>4600</c:v>
                </c:pt>
                <c:pt idx="55">
                  <c:v>4600</c:v>
                </c:pt>
                <c:pt idx="56">
                  <c:v>4600</c:v>
                </c:pt>
                <c:pt idx="57">
                  <c:v>4600</c:v>
                </c:pt>
                <c:pt idx="58">
                  <c:v>4600</c:v>
                </c:pt>
                <c:pt idx="59">
                  <c:v>4600</c:v>
                </c:pt>
                <c:pt idx="60">
                  <c:v>4600</c:v>
                </c:pt>
                <c:pt idx="61">
                  <c:v>4600</c:v>
                </c:pt>
                <c:pt idx="62">
                  <c:v>4500</c:v>
                </c:pt>
                <c:pt idx="63">
                  <c:v>4460</c:v>
                </c:pt>
                <c:pt idx="64">
                  <c:v>4460</c:v>
                </c:pt>
                <c:pt idx="65">
                  <c:v>4500</c:v>
                </c:pt>
                <c:pt idx="66">
                  <c:v>4350</c:v>
                </c:pt>
                <c:pt idx="67">
                  <c:v>4378</c:v>
                </c:pt>
                <c:pt idx="68">
                  <c:v>4390</c:v>
                </c:pt>
                <c:pt idx="69">
                  <c:v>4345</c:v>
                </c:pt>
                <c:pt idx="70">
                  <c:v>4354</c:v>
                </c:pt>
                <c:pt idx="71">
                  <c:v>4346</c:v>
                </c:pt>
                <c:pt idx="72">
                  <c:v>4346</c:v>
                </c:pt>
                <c:pt idx="73">
                  <c:v>4346</c:v>
                </c:pt>
                <c:pt idx="74">
                  <c:v>4326</c:v>
                </c:pt>
                <c:pt idx="75">
                  <c:v>4280</c:v>
                </c:pt>
                <c:pt idx="76">
                  <c:v>4250</c:v>
                </c:pt>
                <c:pt idx="77">
                  <c:v>4210</c:v>
                </c:pt>
                <c:pt idx="78">
                  <c:v>4172</c:v>
                </c:pt>
                <c:pt idx="79">
                  <c:v>4198</c:v>
                </c:pt>
                <c:pt idx="80">
                  <c:v>4198</c:v>
                </c:pt>
                <c:pt idx="81">
                  <c:v>4271</c:v>
                </c:pt>
                <c:pt idx="82">
                  <c:v>4300</c:v>
                </c:pt>
                <c:pt idx="83">
                  <c:v>4295</c:v>
                </c:pt>
                <c:pt idx="84">
                  <c:v>4295</c:v>
                </c:pt>
                <c:pt idx="85">
                  <c:v>4304</c:v>
                </c:pt>
                <c:pt idx="86">
                  <c:v>4325</c:v>
                </c:pt>
                <c:pt idx="87">
                  <c:v>4325</c:v>
                </c:pt>
                <c:pt idx="88">
                  <c:v>4300</c:v>
                </c:pt>
                <c:pt idx="89">
                  <c:v>4300</c:v>
                </c:pt>
                <c:pt idx="90">
                  <c:v>4320</c:v>
                </c:pt>
                <c:pt idx="91">
                  <c:v>4300</c:v>
                </c:pt>
                <c:pt idx="92">
                  <c:v>4300</c:v>
                </c:pt>
                <c:pt idx="93">
                  <c:v>4310</c:v>
                </c:pt>
                <c:pt idx="94">
                  <c:v>4310</c:v>
                </c:pt>
                <c:pt idx="95">
                  <c:v>4305</c:v>
                </c:pt>
                <c:pt idx="96">
                  <c:v>4305</c:v>
                </c:pt>
                <c:pt idx="97">
                  <c:v>4305</c:v>
                </c:pt>
                <c:pt idx="98">
                  <c:v>4305</c:v>
                </c:pt>
                <c:pt idx="99">
                  <c:v>4275</c:v>
                </c:pt>
                <c:pt idx="100">
                  <c:v>4275</c:v>
                </c:pt>
                <c:pt idx="101">
                  <c:v>4232</c:v>
                </c:pt>
                <c:pt idx="102">
                  <c:v>4273</c:v>
                </c:pt>
                <c:pt idx="103">
                  <c:v>4350</c:v>
                </c:pt>
                <c:pt idx="104">
                  <c:v>4370</c:v>
                </c:pt>
                <c:pt idx="105">
                  <c:v>4370</c:v>
                </c:pt>
                <c:pt idx="106">
                  <c:v>4370</c:v>
                </c:pt>
                <c:pt idx="107">
                  <c:v>4327</c:v>
                </c:pt>
                <c:pt idx="108">
                  <c:v>4327</c:v>
                </c:pt>
                <c:pt idx="109">
                  <c:v>4327</c:v>
                </c:pt>
                <c:pt idx="110">
                  <c:v>4326</c:v>
                </c:pt>
                <c:pt idx="111">
                  <c:v>4326</c:v>
                </c:pt>
                <c:pt idx="112">
                  <c:v>4326</c:v>
                </c:pt>
                <c:pt idx="113">
                  <c:v>4225</c:v>
                </c:pt>
                <c:pt idx="114">
                  <c:v>4200</c:v>
                </c:pt>
                <c:pt idx="115">
                  <c:v>4208</c:v>
                </c:pt>
                <c:pt idx="116">
                  <c:v>4208</c:v>
                </c:pt>
                <c:pt idx="117">
                  <c:v>4208</c:v>
                </c:pt>
                <c:pt idx="118">
                  <c:v>4208</c:v>
                </c:pt>
                <c:pt idx="119">
                  <c:v>4200</c:v>
                </c:pt>
                <c:pt idx="120">
                  <c:v>4200</c:v>
                </c:pt>
                <c:pt idx="121">
                  <c:v>4126</c:v>
                </c:pt>
                <c:pt idx="122">
                  <c:v>4223</c:v>
                </c:pt>
                <c:pt idx="123">
                  <c:v>4223</c:v>
                </c:pt>
                <c:pt idx="124">
                  <c:v>4158</c:v>
                </c:pt>
                <c:pt idx="125">
                  <c:v>4199</c:v>
                </c:pt>
                <c:pt idx="126">
                  <c:v>4199</c:v>
                </c:pt>
                <c:pt idx="127">
                  <c:v>4180</c:v>
                </c:pt>
                <c:pt idx="128">
                  <c:v>4190</c:v>
                </c:pt>
                <c:pt idx="129">
                  <c:v>4160</c:v>
                </c:pt>
                <c:pt idx="130">
                  <c:v>4156</c:v>
                </c:pt>
                <c:pt idx="131">
                  <c:v>4123</c:v>
                </c:pt>
                <c:pt idx="132">
                  <c:v>4100</c:v>
                </c:pt>
                <c:pt idx="133">
                  <c:v>4100</c:v>
                </c:pt>
                <c:pt idx="134">
                  <c:v>4118</c:v>
                </c:pt>
                <c:pt idx="135">
                  <c:v>4084</c:v>
                </c:pt>
                <c:pt idx="136">
                  <c:v>4084</c:v>
                </c:pt>
                <c:pt idx="137">
                  <c:v>4084</c:v>
                </c:pt>
                <c:pt idx="138">
                  <c:v>4084</c:v>
                </c:pt>
                <c:pt idx="139">
                  <c:v>4060</c:v>
                </c:pt>
                <c:pt idx="140">
                  <c:v>4060</c:v>
                </c:pt>
                <c:pt idx="141">
                  <c:v>4060</c:v>
                </c:pt>
                <c:pt idx="142">
                  <c:v>4053</c:v>
                </c:pt>
                <c:pt idx="143">
                  <c:v>4053</c:v>
                </c:pt>
                <c:pt idx="144">
                  <c:v>4051</c:v>
                </c:pt>
                <c:pt idx="145">
                  <c:v>4051</c:v>
                </c:pt>
                <c:pt idx="146">
                  <c:v>4040</c:v>
                </c:pt>
                <c:pt idx="147">
                  <c:v>3968</c:v>
                </c:pt>
                <c:pt idx="148">
                  <c:v>3962</c:v>
                </c:pt>
                <c:pt idx="149">
                  <c:v>3992</c:v>
                </c:pt>
                <c:pt idx="150">
                  <c:v>3982</c:v>
                </c:pt>
                <c:pt idx="151">
                  <c:v>3982</c:v>
                </c:pt>
                <c:pt idx="152">
                  <c:v>3982</c:v>
                </c:pt>
                <c:pt idx="153">
                  <c:v>3977</c:v>
                </c:pt>
                <c:pt idx="154">
                  <c:v>4000</c:v>
                </c:pt>
                <c:pt idx="155">
                  <c:v>4000</c:v>
                </c:pt>
                <c:pt idx="156">
                  <c:v>4010</c:v>
                </c:pt>
                <c:pt idx="157">
                  <c:v>4011</c:v>
                </c:pt>
                <c:pt idx="158">
                  <c:v>4040</c:v>
                </c:pt>
                <c:pt idx="159">
                  <c:v>4080</c:v>
                </c:pt>
                <c:pt idx="160">
                  <c:v>4090</c:v>
                </c:pt>
                <c:pt idx="161">
                  <c:v>4041</c:v>
                </c:pt>
                <c:pt idx="162">
                  <c:v>3980</c:v>
                </c:pt>
                <c:pt idx="163">
                  <c:v>3983</c:v>
                </c:pt>
                <c:pt idx="164">
                  <c:v>3983</c:v>
                </c:pt>
                <c:pt idx="165">
                  <c:v>3936</c:v>
                </c:pt>
                <c:pt idx="166">
                  <c:v>3921</c:v>
                </c:pt>
                <c:pt idx="167">
                  <c:v>3864</c:v>
                </c:pt>
                <c:pt idx="168">
                  <c:v>3864</c:v>
                </c:pt>
                <c:pt idx="169">
                  <c:v>3867</c:v>
                </c:pt>
                <c:pt idx="170">
                  <c:v>3918</c:v>
                </c:pt>
                <c:pt idx="171">
                  <c:v>3900</c:v>
                </c:pt>
                <c:pt idx="172">
                  <c:v>3917</c:v>
                </c:pt>
                <c:pt idx="173">
                  <c:v>3921</c:v>
                </c:pt>
                <c:pt idx="174">
                  <c:v>4010</c:v>
                </c:pt>
                <c:pt idx="175">
                  <c:v>4010</c:v>
                </c:pt>
                <c:pt idx="176">
                  <c:v>4009</c:v>
                </c:pt>
                <c:pt idx="177">
                  <c:v>4009</c:v>
                </c:pt>
                <c:pt idx="178">
                  <c:v>4021</c:v>
                </c:pt>
                <c:pt idx="179">
                  <c:v>4074</c:v>
                </c:pt>
                <c:pt idx="180">
                  <c:v>4032</c:v>
                </c:pt>
                <c:pt idx="181">
                  <c:v>4043</c:v>
                </c:pt>
                <c:pt idx="182">
                  <c:v>4043</c:v>
                </c:pt>
                <c:pt idx="183">
                  <c:v>4035</c:v>
                </c:pt>
                <c:pt idx="184">
                  <c:v>3990</c:v>
                </c:pt>
                <c:pt idx="185">
                  <c:v>3990</c:v>
                </c:pt>
                <c:pt idx="186">
                  <c:v>3990</c:v>
                </c:pt>
                <c:pt idx="187">
                  <c:v>3901</c:v>
                </c:pt>
                <c:pt idx="188">
                  <c:v>3911</c:v>
                </c:pt>
                <c:pt idx="189">
                  <c:v>4004</c:v>
                </c:pt>
                <c:pt idx="190">
                  <c:v>4004</c:v>
                </c:pt>
                <c:pt idx="191">
                  <c:v>4006</c:v>
                </c:pt>
                <c:pt idx="192">
                  <c:v>4072</c:v>
                </c:pt>
                <c:pt idx="193">
                  <c:v>4060</c:v>
                </c:pt>
                <c:pt idx="194">
                  <c:v>4100</c:v>
                </c:pt>
                <c:pt idx="195">
                  <c:v>4075</c:v>
                </c:pt>
                <c:pt idx="196">
                  <c:v>4035</c:v>
                </c:pt>
                <c:pt idx="197">
                  <c:v>4073</c:v>
                </c:pt>
                <c:pt idx="198">
                  <c:v>4030</c:v>
                </c:pt>
                <c:pt idx="199">
                  <c:v>4030</c:v>
                </c:pt>
                <c:pt idx="200">
                  <c:v>4000</c:v>
                </c:pt>
                <c:pt idx="201">
                  <c:v>3985</c:v>
                </c:pt>
                <c:pt idx="202">
                  <c:v>3979</c:v>
                </c:pt>
                <c:pt idx="203">
                  <c:v>3997</c:v>
                </c:pt>
                <c:pt idx="204">
                  <c:v>4000</c:v>
                </c:pt>
                <c:pt idx="205">
                  <c:v>4045</c:v>
                </c:pt>
                <c:pt idx="206">
                  <c:v>4045</c:v>
                </c:pt>
                <c:pt idx="207">
                  <c:v>4189</c:v>
                </c:pt>
                <c:pt idx="208">
                  <c:v>4210</c:v>
                </c:pt>
                <c:pt idx="209">
                  <c:v>4120</c:v>
                </c:pt>
                <c:pt idx="210">
                  <c:v>4224</c:v>
                </c:pt>
                <c:pt idx="211">
                  <c:v>4224</c:v>
                </c:pt>
                <c:pt idx="212">
                  <c:v>4300</c:v>
                </c:pt>
                <c:pt idx="213">
                  <c:v>4450</c:v>
                </c:pt>
                <c:pt idx="214">
                  <c:v>4457</c:v>
                </c:pt>
                <c:pt idx="215">
                  <c:v>4595</c:v>
                </c:pt>
                <c:pt idx="216">
                  <c:v>4585</c:v>
                </c:pt>
                <c:pt idx="217">
                  <c:v>4671</c:v>
                </c:pt>
                <c:pt idx="218">
                  <c:v>4656</c:v>
                </c:pt>
                <c:pt idx="219">
                  <c:v>4560</c:v>
                </c:pt>
                <c:pt idx="220">
                  <c:v>4410</c:v>
                </c:pt>
                <c:pt idx="221">
                  <c:v>4456</c:v>
                </c:pt>
                <c:pt idx="222">
                  <c:v>4306</c:v>
                </c:pt>
                <c:pt idx="223">
                  <c:v>4220</c:v>
                </c:pt>
                <c:pt idx="224">
                  <c:v>4370</c:v>
                </c:pt>
                <c:pt idx="225">
                  <c:v>4390</c:v>
                </c:pt>
                <c:pt idx="226">
                  <c:v>4350</c:v>
                </c:pt>
                <c:pt idx="227">
                  <c:v>4369</c:v>
                </c:pt>
                <c:pt idx="228">
                  <c:v>4391</c:v>
                </c:pt>
                <c:pt idx="229">
                  <c:v>4477</c:v>
                </c:pt>
                <c:pt idx="230">
                  <c:v>4625</c:v>
                </c:pt>
                <c:pt idx="231">
                  <c:v>4775</c:v>
                </c:pt>
                <c:pt idx="232">
                  <c:v>4925</c:v>
                </c:pt>
                <c:pt idx="233">
                  <c:v>4721</c:v>
                </c:pt>
                <c:pt idx="234">
                  <c:v>4513</c:v>
                </c:pt>
                <c:pt idx="235">
                  <c:v>4688</c:v>
                </c:pt>
                <c:pt idx="236">
                  <c:v>4515</c:v>
                </c:pt>
                <c:pt idx="237">
                  <c:v>4613</c:v>
                </c:pt>
                <c:pt idx="238">
                  <c:v>4570</c:v>
                </c:pt>
                <c:pt idx="239">
                  <c:v>4613</c:v>
                </c:pt>
                <c:pt idx="240">
                  <c:v>4763</c:v>
                </c:pt>
                <c:pt idx="241">
                  <c:v>4772</c:v>
                </c:pt>
                <c:pt idx="242">
                  <c:v>4772</c:v>
                </c:pt>
                <c:pt idx="243">
                  <c:v>4780</c:v>
                </c:pt>
                <c:pt idx="244">
                  <c:v>4630</c:v>
                </c:pt>
                <c:pt idx="245">
                  <c:v>4757</c:v>
                </c:pt>
                <c:pt idx="246">
                  <c:v>4843</c:v>
                </c:pt>
                <c:pt idx="247" formatCode="0">
                  <c:v>4787</c:v>
                </c:pt>
                <c:pt idx="248" formatCode="0">
                  <c:v>4911</c:v>
                </c:pt>
                <c:pt idx="249" formatCode="0">
                  <c:v>4900</c:v>
                </c:pt>
                <c:pt idx="250" formatCode="0">
                  <c:v>4916</c:v>
                </c:pt>
                <c:pt idx="251" formatCode="0">
                  <c:v>5009</c:v>
                </c:pt>
                <c:pt idx="252" formatCode="0">
                  <c:v>5054</c:v>
                </c:pt>
                <c:pt idx="253" formatCode="0">
                  <c:v>5204</c:v>
                </c:pt>
                <c:pt idx="254" formatCode="0">
                  <c:v>5354</c:v>
                </c:pt>
                <c:pt idx="255" formatCode="0">
                  <c:v>5465</c:v>
                </c:pt>
                <c:pt idx="256" formatCode="0">
                  <c:v>5240</c:v>
                </c:pt>
                <c:pt idx="257" formatCode="0">
                  <c:v>5463</c:v>
                </c:pt>
                <c:pt idx="258" formatCode="0">
                  <c:v>5238</c:v>
                </c:pt>
                <c:pt idx="259" formatCode="0">
                  <c:v>5027</c:v>
                </c:pt>
                <c:pt idx="260" formatCode="0">
                  <c:v>4802</c:v>
                </c:pt>
                <c:pt idx="261" formatCode="0">
                  <c:v>4906</c:v>
                </c:pt>
                <c:pt idx="262" formatCode="0">
                  <c:v>4800</c:v>
                </c:pt>
                <c:pt idx="263" formatCode="0">
                  <c:v>4823</c:v>
                </c:pt>
                <c:pt idx="264" formatCode="0">
                  <c:v>4755</c:v>
                </c:pt>
                <c:pt idx="265" formatCode="0">
                  <c:v>4794</c:v>
                </c:pt>
                <c:pt idx="266" formatCode="0">
                  <c:v>4772</c:v>
                </c:pt>
                <c:pt idx="267" formatCode="0">
                  <c:v>4721</c:v>
                </c:pt>
                <c:pt idx="268" formatCode="0">
                  <c:v>4571</c:v>
                </c:pt>
                <c:pt idx="269" formatCode="0">
                  <c:v>4668</c:v>
                </c:pt>
                <c:pt idx="270" formatCode="0">
                  <c:v>4818</c:v>
                </c:pt>
                <c:pt idx="271" formatCode="0">
                  <c:v>4780</c:v>
                </c:pt>
                <c:pt idx="272" formatCode="0">
                  <c:v>4634</c:v>
                </c:pt>
                <c:pt idx="273" formatCode="0">
                  <c:v>4550</c:v>
                </c:pt>
                <c:pt idx="274" formatCode="0">
                  <c:v>4540</c:v>
                </c:pt>
                <c:pt idx="275" formatCode="0">
                  <c:v>4513</c:v>
                </c:pt>
                <c:pt idx="276" formatCode="0">
                  <c:v>4510</c:v>
                </c:pt>
                <c:pt idx="277" formatCode="0">
                  <c:v>4660</c:v>
                </c:pt>
                <c:pt idx="278" formatCode="0">
                  <c:v>4512</c:v>
                </c:pt>
                <c:pt idx="279" formatCode="0">
                  <c:v>4515</c:v>
                </c:pt>
                <c:pt idx="280" formatCode="0">
                  <c:v>4478</c:v>
                </c:pt>
                <c:pt idx="281" formatCode="0">
                  <c:v>4540</c:v>
                </c:pt>
                <c:pt idx="282" formatCode="0">
                  <c:v>4521</c:v>
                </c:pt>
                <c:pt idx="283" formatCode="0">
                  <c:v>4428</c:v>
                </c:pt>
                <c:pt idx="284" formatCode="0">
                  <c:v>4362</c:v>
                </c:pt>
                <c:pt idx="285" formatCode="0">
                  <c:v>4297</c:v>
                </c:pt>
                <c:pt idx="286" formatCode="0">
                  <c:v>4185</c:v>
                </c:pt>
                <c:pt idx="287" formatCode="0">
                  <c:v>4152</c:v>
                </c:pt>
                <c:pt idx="288" formatCode="0">
                  <c:v>4214</c:v>
                </c:pt>
                <c:pt idx="289" formatCode="0">
                  <c:v>4158</c:v>
                </c:pt>
                <c:pt idx="290" formatCode="0">
                  <c:v>4229</c:v>
                </c:pt>
                <c:pt idx="291" formatCode="0">
                  <c:v>4204</c:v>
                </c:pt>
                <c:pt idx="292" formatCode="0">
                  <c:v>4345</c:v>
                </c:pt>
                <c:pt idx="293" formatCode="0">
                  <c:v>4250</c:v>
                </c:pt>
                <c:pt idx="294" formatCode="0">
                  <c:v>4294</c:v>
                </c:pt>
                <c:pt idx="295" formatCode="0">
                  <c:v>4226</c:v>
                </c:pt>
                <c:pt idx="296" formatCode="0">
                  <c:v>4240</c:v>
                </c:pt>
                <c:pt idx="297" formatCode="0">
                  <c:v>4259</c:v>
                </c:pt>
                <c:pt idx="298" formatCode="General">
                  <c:v>4192</c:v>
                </c:pt>
                <c:pt idx="299" formatCode="0">
                  <c:v>4270</c:v>
                </c:pt>
                <c:pt idx="300" formatCode="0">
                  <c:v>4341</c:v>
                </c:pt>
                <c:pt idx="301" formatCode="0">
                  <c:v>4436</c:v>
                </c:pt>
                <c:pt idx="302" formatCode="0">
                  <c:v>4528</c:v>
                </c:pt>
                <c:pt idx="303" formatCode="0">
                  <c:v>4520</c:v>
                </c:pt>
                <c:pt idx="304" formatCode="0">
                  <c:v>4508</c:v>
                </c:pt>
                <c:pt idx="305" formatCode="0">
                  <c:v>4475</c:v>
                </c:pt>
                <c:pt idx="306" formatCode="0">
                  <c:v>4447</c:v>
                </c:pt>
                <c:pt idx="307" formatCode="0">
                  <c:v>4462</c:v>
                </c:pt>
                <c:pt idx="308" formatCode="0">
                  <c:v>4462</c:v>
                </c:pt>
                <c:pt idx="309" formatCode="0">
                  <c:v>4458</c:v>
                </c:pt>
                <c:pt idx="310" formatCode="0">
                  <c:v>4478</c:v>
                </c:pt>
                <c:pt idx="311" formatCode="0">
                  <c:v>4385</c:v>
                </c:pt>
                <c:pt idx="312" formatCode="0">
                  <c:v>4486</c:v>
                </c:pt>
                <c:pt idx="313" formatCode="0">
                  <c:v>4692</c:v>
                </c:pt>
                <c:pt idx="314" formatCode="General">
                  <c:v>4733</c:v>
                </c:pt>
                <c:pt idx="315" formatCode="General">
                  <c:v>4670</c:v>
                </c:pt>
                <c:pt idx="316" formatCode="General">
                  <c:v>4526</c:v>
                </c:pt>
                <c:pt idx="317" formatCode="General">
                  <c:v>4597</c:v>
                </c:pt>
                <c:pt idx="318" formatCode="General">
                  <c:v>4553</c:v>
                </c:pt>
                <c:pt idx="319" formatCode="General">
                  <c:v>4562</c:v>
                </c:pt>
                <c:pt idx="320" formatCode="General">
                  <c:v>4675</c:v>
                </c:pt>
                <c:pt idx="321" formatCode="General">
                  <c:v>4604</c:v>
                </c:pt>
                <c:pt idx="322" formatCode="General">
                  <c:v>4559</c:v>
                </c:pt>
                <c:pt idx="323" formatCode="General">
                  <c:v>4700</c:v>
                </c:pt>
                <c:pt idx="324" formatCode="General">
                  <c:v>4908</c:v>
                </c:pt>
                <c:pt idx="325" formatCode="General">
                  <c:v>4976</c:v>
                </c:pt>
                <c:pt idx="326" formatCode="General">
                  <c:v>4890</c:v>
                </c:pt>
                <c:pt idx="327" formatCode="0">
                  <c:v>4767</c:v>
                </c:pt>
                <c:pt idx="328" formatCode="0">
                  <c:v>4899</c:v>
                </c:pt>
                <c:pt idx="329" formatCode="0">
                  <c:v>5000</c:v>
                </c:pt>
                <c:pt idx="330" formatCode="General">
                  <c:v>5089</c:v>
                </c:pt>
                <c:pt idx="331" formatCode="General">
                  <c:v>5210</c:v>
                </c:pt>
                <c:pt idx="332" formatCode="General">
                  <c:v>5670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1-4B95-B0E1-36A47E9DA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635567"/>
        <c:axId val="1"/>
      </c:lineChart>
      <c:dateAx>
        <c:axId val="911635567"/>
        <c:scaling>
          <c:orientation val="minMax"/>
          <c:max val="45838"/>
          <c:min val="45327"/>
        </c:scaling>
        <c:delete val="0"/>
        <c:axPos val="b"/>
        <c:numFmt formatCode="[$-409]d\-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  <c:max val="6000"/>
          <c:min val="3500"/>
        </c:scaling>
        <c:delete val="0"/>
        <c:axPos val="l"/>
        <c:majorGridlines>
          <c:spPr>
            <a:ln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R/ton</a:t>
                </a:r>
              </a:p>
            </c:rich>
          </c:tx>
          <c:layout>
            <c:manualLayout>
              <c:xMode val="edge"/>
              <c:yMode val="edge"/>
              <c:x val="1.4464314473128671E-2"/>
              <c:y val="0.4576274827856612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635567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SAFEX
Geelmielies/Yellow Maize</a:t>
            </a:r>
          </a:p>
        </c:rich>
      </c:tx>
      <c:layout>
        <c:manualLayout>
          <c:xMode val="edge"/>
          <c:yMode val="edge"/>
          <c:x val="0.36736977050466557"/>
          <c:y val="1.9577885333140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403066210987686E-2"/>
          <c:y val="0.1440019813965823"/>
          <c:w val="0.9024282298046078"/>
          <c:h val="0.61854686312100216"/>
        </c:manualLayout>
      </c:layout>
      <c:lineChart>
        <c:grouping val="standard"/>
        <c:varyColors val="0"/>
        <c:ser>
          <c:idx val="1"/>
          <c:order val="0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13-4925-9DE1-E467908F7DD0}"/>
            </c:ext>
          </c:extLst>
        </c:ser>
        <c:ser>
          <c:idx val="2"/>
          <c:order val="1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E0-4230-83CA-3FC01DA5E619}"/>
            </c:ext>
          </c:extLst>
        </c:ser>
        <c:ser>
          <c:idx val="3"/>
          <c:order val="2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F-4A92-9C6A-B0ABCDE702B2}"/>
            </c:ext>
          </c:extLst>
        </c:ser>
        <c:ser>
          <c:idx val="0"/>
          <c:order val="3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A-4090-A51D-A6AA49EB7DFB}"/>
            </c:ext>
          </c:extLst>
        </c:ser>
        <c:ser>
          <c:idx val="4"/>
          <c:order val="4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A-4090-A51D-A6AA49EB7DFB}"/>
            </c:ext>
          </c:extLst>
        </c:ser>
        <c:ser>
          <c:idx val="5"/>
          <c:order val="5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D-41BE-A331-C8F323BD23E5}"/>
            </c:ext>
          </c:extLst>
        </c:ser>
        <c:ser>
          <c:idx val="6"/>
          <c:order val="6"/>
          <c:tx>
            <c:strRef>
              <c:f>'SAFEX YM'!#REF!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2-41C6-ABB9-7A46C0216D18}"/>
            </c:ext>
          </c:extLst>
        </c:ser>
        <c:ser>
          <c:idx val="7"/>
          <c:order val="7"/>
          <c:tx>
            <c:strRef>
              <c:f>'SAFEX YM'!$G$5</c:f>
              <c:strCache>
                <c:ptCount val="1"/>
                <c:pt idx="0">
                  <c:v>SAGJul25</c:v>
                </c:pt>
              </c:strCache>
            </c:strRef>
          </c:tx>
          <c:marker>
            <c:symbol val="none"/>
          </c:marker>
          <c:cat>
            <c:numRef>
              <c:f>'SAFEX YM'!$A$76:$A$1048576</c:f>
              <c:numCache>
                <c:formatCode>d\-mmm\-yy</c:formatCode>
                <c:ptCount val="1048501"/>
                <c:pt idx="0">
                  <c:v>45323</c:v>
                </c:pt>
                <c:pt idx="1">
                  <c:v>45324</c:v>
                </c:pt>
                <c:pt idx="2">
                  <c:v>45327</c:v>
                </c:pt>
                <c:pt idx="3">
                  <c:v>45328</c:v>
                </c:pt>
                <c:pt idx="4">
                  <c:v>45329</c:v>
                </c:pt>
                <c:pt idx="5">
                  <c:v>45330</c:v>
                </c:pt>
                <c:pt idx="6">
                  <c:v>45331</c:v>
                </c:pt>
                <c:pt idx="7">
                  <c:v>45334</c:v>
                </c:pt>
                <c:pt idx="8">
                  <c:v>45335</c:v>
                </c:pt>
                <c:pt idx="9">
                  <c:v>45336</c:v>
                </c:pt>
                <c:pt idx="10">
                  <c:v>45337</c:v>
                </c:pt>
                <c:pt idx="11">
                  <c:v>45338</c:v>
                </c:pt>
                <c:pt idx="12">
                  <c:v>45341</c:v>
                </c:pt>
                <c:pt idx="13">
                  <c:v>45342</c:v>
                </c:pt>
                <c:pt idx="14">
                  <c:v>45343</c:v>
                </c:pt>
                <c:pt idx="15">
                  <c:v>45344</c:v>
                </c:pt>
                <c:pt idx="16">
                  <c:v>45345</c:v>
                </c:pt>
                <c:pt idx="17">
                  <c:v>45348</c:v>
                </c:pt>
                <c:pt idx="18">
                  <c:v>45349</c:v>
                </c:pt>
                <c:pt idx="19">
                  <c:v>45350</c:v>
                </c:pt>
                <c:pt idx="20">
                  <c:v>45351</c:v>
                </c:pt>
                <c:pt idx="21">
                  <c:v>45352</c:v>
                </c:pt>
                <c:pt idx="22">
                  <c:v>45355</c:v>
                </c:pt>
                <c:pt idx="23">
                  <c:v>45356</c:v>
                </c:pt>
                <c:pt idx="24">
                  <c:v>45357</c:v>
                </c:pt>
                <c:pt idx="25">
                  <c:v>45358</c:v>
                </c:pt>
                <c:pt idx="26">
                  <c:v>45359</c:v>
                </c:pt>
                <c:pt idx="27">
                  <c:v>45362</c:v>
                </c:pt>
                <c:pt idx="28">
                  <c:v>45363</c:v>
                </c:pt>
                <c:pt idx="29">
                  <c:v>45364</c:v>
                </c:pt>
                <c:pt idx="30">
                  <c:v>45365</c:v>
                </c:pt>
                <c:pt idx="31">
                  <c:v>45366</c:v>
                </c:pt>
                <c:pt idx="32">
                  <c:v>45369</c:v>
                </c:pt>
                <c:pt idx="33">
                  <c:v>45370</c:v>
                </c:pt>
                <c:pt idx="34">
                  <c:v>45371</c:v>
                </c:pt>
                <c:pt idx="35">
                  <c:v>45372</c:v>
                </c:pt>
                <c:pt idx="36">
                  <c:v>45373</c:v>
                </c:pt>
                <c:pt idx="37">
                  <c:v>45376</c:v>
                </c:pt>
                <c:pt idx="38">
                  <c:v>45377</c:v>
                </c:pt>
                <c:pt idx="39">
                  <c:v>45378</c:v>
                </c:pt>
                <c:pt idx="40">
                  <c:v>45379</c:v>
                </c:pt>
                <c:pt idx="41">
                  <c:v>45380</c:v>
                </c:pt>
                <c:pt idx="42">
                  <c:v>45383</c:v>
                </c:pt>
                <c:pt idx="43">
                  <c:v>45384</c:v>
                </c:pt>
                <c:pt idx="44">
                  <c:v>45385</c:v>
                </c:pt>
                <c:pt idx="45">
                  <c:v>45386</c:v>
                </c:pt>
                <c:pt idx="46">
                  <c:v>45387</c:v>
                </c:pt>
                <c:pt idx="47">
                  <c:v>45390</c:v>
                </c:pt>
                <c:pt idx="48">
                  <c:v>45391</c:v>
                </c:pt>
                <c:pt idx="49">
                  <c:v>45392</c:v>
                </c:pt>
                <c:pt idx="50">
                  <c:v>45393</c:v>
                </c:pt>
                <c:pt idx="51">
                  <c:v>45394</c:v>
                </c:pt>
                <c:pt idx="52">
                  <c:v>45397</c:v>
                </c:pt>
                <c:pt idx="53">
                  <c:v>45398</c:v>
                </c:pt>
                <c:pt idx="54">
                  <c:v>45399</c:v>
                </c:pt>
                <c:pt idx="55">
                  <c:v>45400</c:v>
                </c:pt>
                <c:pt idx="56">
                  <c:v>45401</c:v>
                </c:pt>
                <c:pt idx="57">
                  <c:v>45404</c:v>
                </c:pt>
                <c:pt idx="58">
                  <c:v>45405</c:v>
                </c:pt>
                <c:pt idx="59">
                  <c:v>45406</c:v>
                </c:pt>
                <c:pt idx="60">
                  <c:v>45407</c:v>
                </c:pt>
                <c:pt idx="61">
                  <c:v>45408</c:v>
                </c:pt>
                <c:pt idx="62">
                  <c:v>45411</c:v>
                </c:pt>
                <c:pt idx="63">
                  <c:v>45412</c:v>
                </c:pt>
                <c:pt idx="64">
                  <c:v>45413</c:v>
                </c:pt>
                <c:pt idx="65">
                  <c:v>45414</c:v>
                </c:pt>
                <c:pt idx="66">
                  <c:v>45415</c:v>
                </c:pt>
                <c:pt idx="67">
                  <c:v>45418</c:v>
                </c:pt>
                <c:pt idx="68">
                  <c:v>45419</c:v>
                </c:pt>
                <c:pt idx="69">
                  <c:v>45420</c:v>
                </c:pt>
                <c:pt idx="70">
                  <c:v>45421</c:v>
                </c:pt>
                <c:pt idx="71">
                  <c:v>45422</c:v>
                </c:pt>
                <c:pt idx="72">
                  <c:v>45425</c:v>
                </c:pt>
                <c:pt idx="73">
                  <c:v>45426</c:v>
                </c:pt>
                <c:pt idx="74">
                  <c:v>45427</c:v>
                </c:pt>
                <c:pt idx="75">
                  <c:v>45428</c:v>
                </c:pt>
                <c:pt idx="76">
                  <c:v>45429</c:v>
                </c:pt>
                <c:pt idx="77">
                  <c:v>45432</c:v>
                </c:pt>
                <c:pt idx="78">
                  <c:v>45433</c:v>
                </c:pt>
                <c:pt idx="79">
                  <c:v>45434</c:v>
                </c:pt>
                <c:pt idx="80">
                  <c:v>45435</c:v>
                </c:pt>
                <c:pt idx="81">
                  <c:v>45436</c:v>
                </c:pt>
                <c:pt idx="82">
                  <c:v>45439</c:v>
                </c:pt>
                <c:pt idx="83">
                  <c:v>45440</c:v>
                </c:pt>
                <c:pt idx="84">
                  <c:v>45441</c:v>
                </c:pt>
                <c:pt idx="85">
                  <c:v>45442</c:v>
                </c:pt>
                <c:pt idx="86">
                  <c:v>45443</c:v>
                </c:pt>
                <c:pt idx="87">
                  <c:v>45446</c:v>
                </c:pt>
                <c:pt idx="88">
                  <c:v>45447</c:v>
                </c:pt>
                <c:pt idx="89">
                  <c:v>45448</c:v>
                </c:pt>
                <c:pt idx="90">
                  <c:v>45449</c:v>
                </c:pt>
                <c:pt idx="91">
                  <c:v>45450</c:v>
                </c:pt>
                <c:pt idx="92">
                  <c:v>45453</c:v>
                </c:pt>
                <c:pt idx="93">
                  <c:v>45454</c:v>
                </c:pt>
                <c:pt idx="94">
                  <c:v>45455</c:v>
                </c:pt>
                <c:pt idx="95">
                  <c:v>45456</c:v>
                </c:pt>
                <c:pt idx="96">
                  <c:v>45457</c:v>
                </c:pt>
                <c:pt idx="97">
                  <c:v>45460</c:v>
                </c:pt>
                <c:pt idx="98">
                  <c:v>45461</c:v>
                </c:pt>
                <c:pt idx="99">
                  <c:v>45462</c:v>
                </c:pt>
                <c:pt idx="100">
                  <c:v>45463</c:v>
                </c:pt>
                <c:pt idx="101">
                  <c:v>45464</c:v>
                </c:pt>
                <c:pt idx="102">
                  <c:v>45467</c:v>
                </c:pt>
                <c:pt idx="103">
                  <c:v>45468</c:v>
                </c:pt>
                <c:pt idx="104">
                  <c:v>45469</c:v>
                </c:pt>
                <c:pt idx="105">
                  <c:v>45470</c:v>
                </c:pt>
                <c:pt idx="106">
                  <c:v>45471</c:v>
                </c:pt>
                <c:pt idx="107">
                  <c:v>45474</c:v>
                </c:pt>
                <c:pt idx="108">
                  <c:v>45475</c:v>
                </c:pt>
                <c:pt idx="109">
                  <c:v>45476</c:v>
                </c:pt>
                <c:pt idx="110">
                  <c:v>45477</c:v>
                </c:pt>
                <c:pt idx="111">
                  <c:v>45478</c:v>
                </c:pt>
                <c:pt idx="112">
                  <c:v>45481</c:v>
                </c:pt>
                <c:pt idx="113">
                  <c:v>45482</c:v>
                </c:pt>
                <c:pt idx="114">
                  <c:v>45483</c:v>
                </c:pt>
                <c:pt idx="115">
                  <c:v>45484</c:v>
                </c:pt>
                <c:pt idx="116">
                  <c:v>45485</c:v>
                </c:pt>
                <c:pt idx="117">
                  <c:v>45488</c:v>
                </c:pt>
                <c:pt idx="118">
                  <c:v>45489</c:v>
                </c:pt>
                <c:pt idx="119">
                  <c:v>45490</c:v>
                </c:pt>
                <c:pt idx="120">
                  <c:v>45491</c:v>
                </c:pt>
                <c:pt idx="121">
                  <c:v>45492</c:v>
                </c:pt>
                <c:pt idx="122">
                  <c:v>45495</c:v>
                </c:pt>
                <c:pt idx="123">
                  <c:v>45496</c:v>
                </c:pt>
                <c:pt idx="124">
                  <c:v>45497</c:v>
                </c:pt>
                <c:pt idx="125">
                  <c:v>45498</c:v>
                </c:pt>
                <c:pt idx="126">
                  <c:v>45499</c:v>
                </c:pt>
                <c:pt idx="127">
                  <c:v>45502</c:v>
                </c:pt>
                <c:pt idx="128">
                  <c:v>45503</c:v>
                </c:pt>
                <c:pt idx="129">
                  <c:v>45504</c:v>
                </c:pt>
                <c:pt idx="130">
                  <c:v>45505</c:v>
                </c:pt>
                <c:pt idx="131">
                  <c:v>45506</c:v>
                </c:pt>
                <c:pt idx="132">
                  <c:v>45509</c:v>
                </c:pt>
                <c:pt idx="133">
                  <c:v>45510</c:v>
                </c:pt>
                <c:pt idx="134">
                  <c:v>45511</c:v>
                </c:pt>
                <c:pt idx="135">
                  <c:v>45512</c:v>
                </c:pt>
                <c:pt idx="136">
                  <c:v>45513</c:v>
                </c:pt>
                <c:pt idx="137">
                  <c:v>45516</c:v>
                </c:pt>
                <c:pt idx="138">
                  <c:v>45517</c:v>
                </c:pt>
                <c:pt idx="139">
                  <c:v>45518</c:v>
                </c:pt>
                <c:pt idx="140">
                  <c:v>45519</c:v>
                </c:pt>
                <c:pt idx="141">
                  <c:v>45520</c:v>
                </c:pt>
                <c:pt idx="142">
                  <c:v>45523</c:v>
                </c:pt>
                <c:pt idx="143">
                  <c:v>45524</c:v>
                </c:pt>
                <c:pt idx="144">
                  <c:v>45525</c:v>
                </c:pt>
                <c:pt idx="145">
                  <c:v>45526</c:v>
                </c:pt>
                <c:pt idx="146">
                  <c:v>45527</c:v>
                </c:pt>
                <c:pt idx="147">
                  <c:v>45530</c:v>
                </c:pt>
                <c:pt idx="148">
                  <c:v>45531</c:v>
                </c:pt>
                <c:pt idx="149">
                  <c:v>45532</c:v>
                </c:pt>
                <c:pt idx="150">
                  <c:v>45533</c:v>
                </c:pt>
                <c:pt idx="151">
                  <c:v>45534</c:v>
                </c:pt>
                <c:pt idx="152">
                  <c:v>45537</c:v>
                </c:pt>
                <c:pt idx="153">
                  <c:v>45538</c:v>
                </c:pt>
                <c:pt idx="154">
                  <c:v>45539</c:v>
                </c:pt>
                <c:pt idx="155">
                  <c:v>45540</c:v>
                </c:pt>
                <c:pt idx="156">
                  <c:v>45541</c:v>
                </c:pt>
                <c:pt idx="157">
                  <c:v>45544</c:v>
                </c:pt>
                <c:pt idx="158">
                  <c:v>45545</c:v>
                </c:pt>
                <c:pt idx="159">
                  <c:v>45546</c:v>
                </c:pt>
                <c:pt idx="160">
                  <c:v>45547</c:v>
                </c:pt>
                <c:pt idx="161">
                  <c:v>45548</c:v>
                </c:pt>
                <c:pt idx="162">
                  <c:v>45551</c:v>
                </c:pt>
                <c:pt idx="163">
                  <c:v>45552</c:v>
                </c:pt>
                <c:pt idx="164">
                  <c:v>45553</c:v>
                </c:pt>
                <c:pt idx="165">
                  <c:v>45554</c:v>
                </c:pt>
                <c:pt idx="166">
                  <c:v>45555</c:v>
                </c:pt>
                <c:pt idx="167">
                  <c:v>45558</c:v>
                </c:pt>
                <c:pt idx="168">
                  <c:v>45559</c:v>
                </c:pt>
                <c:pt idx="169">
                  <c:v>45560</c:v>
                </c:pt>
                <c:pt idx="170">
                  <c:v>45561</c:v>
                </c:pt>
                <c:pt idx="171">
                  <c:v>45562</c:v>
                </c:pt>
                <c:pt idx="172">
                  <c:v>45565</c:v>
                </c:pt>
                <c:pt idx="173">
                  <c:v>45566</c:v>
                </c:pt>
                <c:pt idx="174">
                  <c:v>45567</c:v>
                </c:pt>
                <c:pt idx="175">
                  <c:v>45568</c:v>
                </c:pt>
                <c:pt idx="176">
                  <c:v>45569</c:v>
                </c:pt>
                <c:pt idx="177">
                  <c:v>45572</c:v>
                </c:pt>
                <c:pt idx="178">
                  <c:v>45573</c:v>
                </c:pt>
                <c:pt idx="179">
                  <c:v>45574</c:v>
                </c:pt>
                <c:pt idx="180">
                  <c:v>45575</c:v>
                </c:pt>
                <c:pt idx="181">
                  <c:v>45576</c:v>
                </c:pt>
                <c:pt idx="182">
                  <c:v>45579</c:v>
                </c:pt>
                <c:pt idx="183">
                  <c:v>45580</c:v>
                </c:pt>
                <c:pt idx="184">
                  <c:v>45581</c:v>
                </c:pt>
                <c:pt idx="185">
                  <c:v>45582</c:v>
                </c:pt>
                <c:pt idx="186">
                  <c:v>45583</c:v>
                </c:pt>
                <c:pt idx="187">
                  <c:v>45586</c:v>
                </c:pt>
                <c:pt idx="188">
                  <c:v>45587</c:v>
                </c:pt>
                <c:pt idx="189">
                  <c:v>45588</c:v>
                </c:pt>
                <c:pt idx="190">
                  <c:v>45589</c:v>
                </c:pt>
                <c:pt idx="191">
                  <c:v>45590</c:v>
                </c:pt>
                <c:pt idx="192">
                  <c:v>45593</c:v>
                </c:pt>
                <c:pt idx="193">
                  <c:v>45594</c:v>
                </c:pt>
                <c:pt idx="194">
                  <c:v>45595</c:v>
                </c:pt>
                <c:pt idx="195">
                  <c:v>45596</c:v>
                </c:pt>
                <c:pt idx="196">
                  <c:v>45597</c:v>
                </c:pt>
                <c:pt idx="197">
                  <c:v>45600</c:v>
                </c:pt>
                <c:pt idx="198">
                  <c:v>45601</c:v>
                </c:pt>
                <c:pt idx="199">
                  <c:v>45602</c:v>
                </c:pt>
                <c:pt idx="200">
                  <c:v>45603</c:v>
                </c:pt>
                <c:pt idx="201">
                  <c:v>45604</c:v>
                </c:pt>
                <c:pt idx="202">
                  <c:v>45607</c:v>
                </c:pt>
                <c:pt idx="203">
                  <c:v>45608</c:v>
                </c:pt>
                <c:pt idx="204">
                  <c:v>45609</c:v>
                </c:pt>
                <c:pt idx="205">
                  <c:v>45610</c:v>
                </c:pt>
                <c:pt idx="206">
                  <c:v>45611</c:v>
                </c:pt>
                <c:pt idx="207">
                  <c:v>45614</c:v>
                </c:pt>
                <c:pt idx="208">
                  <c:v>45615</c:v>
                </c:pt>
                <c:pt idx="209">
                  <c:v>45616</c:v>
                </c:pt>
                <c:pt idx="210">
                  <c:v>45617</c:v>
                </c:pt>
                <c:pt idx="211">
                  <c:v>45618</c:v>
                </c:pt>
                <c:pt idx="212">
                  <c:v>45621</c:v>
                </c:pt>
                <c:pt idx="213">
                  <c:v>45622</c:v>
                </c:pt>
                <c:pt idx="214">
                  <c:v>45623</c:v>
                </c:pt>
                <c:pt idx="215">
                  <c:v>45624</c:v>
                </c:pt>
                <c:pt idx="216">
                  <c:v>45625</c:v>
                </c:pt>
                <c:pt idx="217">
                  <c:v>45628</c:v>
                </c:pt>
                <c:pt idx="218">
                  <c:v>45629</c:v>
                </c:pt>
                <c:pt idx="219">
                  <c:v>45630</c:v>
                </c:pt>
                <c:pt idx="220">
                  <c:v>45631</c:v>
                </c:pt>
                <c:pt idx="221">
                  <c:v>45632</c:v>
                </c:pt>
                <c:pt idx="222">
                  <c:v>45635</c:v>
                </c:pt>
                <c:pt idx="223">
                  <c:v>45636</c:v>
                </c:pt>
                <c:pt idx="224">
                  <c:v>45637</c:v>
                </c:pt>
                <c:pt idx="225">
                  <c:v>45638</c:v>
                </c:pt>
                <c:pt idx="226">
                  <c:v>45639</c:v>
                </c:pt>
                <c:pt idx="227">
                  <c:v>45643</c:v>
                </c:pt>
                <c:pt idx="228">
                  <c:v>45644</c:v>
                </c:pt>
                <c:pt idx="229">
                  <c:v>45645</c:v>
                </c:pt>
                <c:pt idx="230">
                  <c:v>45646</c:v>
                </c:pt>
                <c:pt idx="231">
                  <c:v>45649</c:v>
                </c:pt>
                <c:pt idx="232">
                  <c:v>45650</c:v>
                </c:pt>
                <c:pt idx="233">
                  <c:v>45653</c:v>
                </c:pt>
                <c:pt idx="234">
                  <c:v>45656</c:v>
                </c:pt>
                <c:pt idx="235">
                  <c:v>45657</c:v>
                </c:pt>
                <c:pt idx="236">
                  <c:v>45659</c:v>
                </c:pt>
                <c:pt idx="237">
                  <c:v>45660</c:v>
                </c:pt>
                <c:pt idx="238">
                  <c:v>45663</c:v>
                </c:pt>
                <c:pt idx="239">
                  <c:v>45664</c:v>
                </c:pt>
                <c:pt idx="240">
                  <c:v>45665</c:v>
                </c:pt>
                <c:pt idx="241">
                  <c:v>45666</c:v>
                </c:pt>
                <c:pt idx="242">
                  <c:v>45667</c:v>
                </c:pt>
                <c:pt idx="243">
                  <c:v>45670</c:v>
                </c:pt>
                <c:pt idx="244">
                  <c:v>45671</c:v>
                </c:pt>
                <c:pt idx="245">
                  <c:v>45672</c:v>
                </c:pt>
                <c:pt idx="246">
                  <c:v>45673</c:v>
                </c:pt>
                <c:pt idx="247">
                  <c:v>45674</c:v>
                </c:pt>
                <c:pt idx="248">
                  <c:v>45677</c:v>
                </c:pt>
                <c:pt idx="249">
                  <c:v>45678</c:v>
                </c:pt>
                <c:pt idx="250">
                  <c:v>45679</c:v>
                </c:pt>
                <c:pt idx="251">
                  <c:v>45680</c:v>
                </c:pt>
                <c:pt idx="252">
                  <c:v>45681</c:v>
                </c:pt>
                <c:pt idx="253">
                  <c:v>45684</c:v>
                </c:pt>
                <c:pt idx="254">
                  <c:v>45685</c:v>
                </c:pt>
                <c:pt idx="255">
                  <c:v>45686</c:v>
                </c:pt>
                <c:pt idx="256">
                  <c:v>45687</c:v>
                </c:pt>
                <c:pt idx="257">
                  <c:v>45688</c:v>
                </c:pt>
                <c:pt idx="258">
                  <c:v>45691</c:v>
                </c:pt>
                <c:pt idx="259">
                  <c:v>45692</c:v>
                </c:pt>
                <c:pt idx="260">
                  <c:v>45693</c:v>
                </c:pt>
                <c:pt idx="261">
                  <c:v>45694</c:v>
                </c:pt>
                <c:pt idx="262">
                  <c:v>45695</c:v>
                </c:pt>
                <c:pt idx="263">
                  <c:v>45698</c:v>
                </c:pt>
                <c:pt idx="264">
                  <c:v>45699</c:v>
                </c:pt>
                <c:pt idx="265">
                  <c:v>45700</c:v>
                </c:pt>
                <c:pt idx="266">
                  <c:v>45701</c:v>
                </c:pt>
                <c:pt idx="267">
                  <c:v>45702</c:v>
                </c:pt>
                <c:pt idx="268">
                  <c:v>45705</c:v>
                </c:pt>
                <c:pt idx="269">
                  <c:v>45706</c:v>
                </c:pt>
                <c:pt idx="270">
                  <c:v>45707</c:v>
                </c:pt>
                <c:pt idx="271">
                  <c:v>45708</c:v>
                </c:pt>
                <c:pt idx="272">
                  <c:v>45709</c:v>
                </c:pt>
                <c:pt idx="273">
                  <c:v>45712</c:v>
                </c:pt>
                <c:pt idx="274">
                  <c:v>45713</c:v>
                </c:pt>
                <c:pt idx="275">
                  <c:v>45714</c:v>
                </c:pt>
                <c:pt idx="276">
                  <c:v>45715</c:v>
                </c:pt>
                <c:pt idx="277">
                  <c:v>45716</c:v>
                </c:pt>
                <c:pt idx="278">
                  <c:v>45719</c:v>
                </c:pt>
                <c:pt idx="279">
                  <c:v>45720</c:v>
                </c:pt>
                <c:pt idx="280">
                  <c:v>45721</c:v>
                </c:pt>
                <c:pt idx="281">
                  <c:v>45722</c:v>
                </c:pt>
                <c:pt idx="282">
                  <c:v>45723</c:v>
                </c:pt>
                <c:pt idx="283">
                  <c:v>45726</c:v>
                </c:pt>
                <c:pt idx="284">
                  <c:v>45727</c:v>
                </c:pt>
                <c:pt idx="285">
                  <c:v>45728</c:v>
                </c:pt>
                <c:pt idx="286">
                  <c:v>45729</c:v>
                </c:pt>
                <c:pt idx="287">
                  <c:v>45730</c:v>
                </c:pt>
                <c:pt idx="288">
                  <c:v>45733</c:v>
                </c:pt>
                <c:pt idx="289">
                  <c:v>45734</c:v>
                </c:pt>
                <c:pt idx="290">
                  <c:v>45735</c:v>
                </c:pt>
                <c:pt idx="291">
                  <c:v>45736</c:v>
                </c:pt>
                <c:pt idx="292">
                  <c:v>45740</c:v>
                </c:pt>
                <c:pt idx="293">
                  <c:v>45741</c:v>
                </c:pt>
                <c:pt idx="294">
                  <c:v>45742</c:v>
                </c:pt>
                <c:pt idx="295">
                  <c:v>45743</c:v>
                </c:pt>
                <c:pt idx="296">
                  <c:v>45744</c:v>
                </c:pt>
                <c:pt idx="297">
                  <c:v>45747</c:v>
                </c:pt>
                <c:pt idx="298">
                  <c:v>45748</c:v>
                </c:pt>
                <c:pt idx="299">
                  <c:v>45749</c:v>
                </c:pt>
                <c:pt idx="300">
                  <c:v>45750</c:v>
                </c:pt>
                <c:pt idx="301">
                  <c:v>45751</c:v>
                </c:pt>
                <c:pt idx="302">
                  <c:v>45754</c:v>
                </c:pt>
                <c:pt idx="303">
                  <c:v>45755</c:v>
                </c:pt>
                <c:pt idx="304">
                  <c:v>45756</c:v>
                </c:pt>
                <c:pt idx="305">
                  <c:v>45757</c:v>
                </c:pt>
                <c:pt idx="306">
                  <c:v>45758</c:v>
                </c:pt>
                <c:pt idx="307">
                  <c:v>45761</c:v>
                </c:pt>
                <c:pt idx="308">
                  <c:v>45762</c:v>
                </c:pt>
                <c:pt idx="309">
                  <c:v>45763</c:v>
                </c:pt>
                <c:pt idx="310">
                  <c:v>45764</c:v>
                </c:pt>
                <c:pt idx="311">
                  <c:v>45769</c:v>
                </c:pt>
                <c:pt idx="312">
                  <c:v>45770</c:v>
                </c:pt>
                <c:pt idx="313">
                  <c:v>45771</c:v>
                </c:pt>
                <c:pt idx="314">
                  <c:v>45772</c:v>
                </c:pt>
                <c:pt idx="315">
                  <c:v>45776</c:v>
                </c:pt>
                <c:pt idx="316">
                  <c:v>45777</c:v>
                </c:pt>
                <c:pt idx="317">
                  <c:v>45779</c:v>
                </c:pt>
                <c:pt idx="318">
                  <c:v>45782</c:v>
                </c:pt>
                <c:pt idx="319">
                  <c:v>45783</c:v>
                </c:pt>
                <c:pt idx="320">
                  <c:v>45784</c:v>
                </c:pt>
                <c:pt idx="321">
                  <c:v>45785</c:v>
                </c:pt>
                <c:pt idx="322">
                  <c:v>45786</c:v>
                </c:pt>
                <c:pt idx="323">
                  <c:v>45789</c:v>
                </c:pt>
                <c:pt idx="324">
                  <c:v>45790</c:v>
                </c:pt>
                <c:pt idx="325">
                  <c:v>45791</c:v>
                </c:pt>
                <c:pt idx="326">
                  <c:v>45792</c:v>
                </c:pt>
                <c:pt idx="327">
                  <c:v>45793</c:v>
                </c:pt>
                <c:pt idx="328">
                  <c:v>45796</c:v>
                </c:pt>
                <c:pt idx="329">
                  <c:v>45797</c:v>
                </c:pt>
                <c:pt idx="330">
                  <c:v>45798</c:v>
                </c:pt>
                <c:pt idx="331">
                  <c:v>45799</c:v>
                </c:pt>
                <c:pt idx="332">
                  <c:v>45800</c:v>
                </c:pt>
                <c:pt idx="333">
                  <c:v>45803</c:v>
                </c:pt>
                <c:pt idx="334">
                  <c:v>45804</c:v>
                </c:pt>
                <c:pt idx="335">
                  <c:v>45805</c:v>
                </c:pt>
                <c:pt idx="336">
                  <c:v>45806</c:v>
                </c:pt>
                <c:pt idx="337">
                  <c:v>45807</c:v>
                </c:pt>
                <c:pt idx="338">
                  <c:v>45810</c:v>
                </c:pt>
                <c:pt idx="339">
                  <c:v>45811</c:v>
                </c:pt>
                <c:pt idx="340">
                  <c:v>45812</c:v>
                </c:pt>
                <c:pt idx="341">
                  <c:v>45813</c:v>
                </c:pt>
                <c:pt idx="342">
                  <c:v>45814</c:v>
                </c:pt>
                <c:pt idx="343">
                  <c:v>45817</c:v>
                </c:pt>
                <c:pt idx="344">
                  <c:v>45818</c:v>
                </c:pt>
                <c:pt idx="345">
                  <c:v>45819</c:v>
                </c:pt>
                <c:pt idx="346">
                  <c:v>45820</c:v>
                </c:pt>
              </c:numCache>
            </c:numRef>
          </c:cat>
          <c:val>
            <c:numRef>
              <c:f>'SAFEX YM'!$G$76:$G$5735</c:f>
              <c:numCache>
                <c:formatCode>[$-10409]0.00</c:formatCode>
                <c:ptCount val="5660"/>
                <c:pt idx="0" formatCode="0.00">
                  <c:v>3832</c:v>
                </c:pt>
                <c:pt idx="1">
                  <c:v>3832</c:v>
                </c:pt>
                <c:pt idx="2">
                  <c:v>3832</c:v>
                </c:pt>
                <c:pt idx="3" formatCode="0.00">
                  <c:v>3832</c:v>
                </c:pt>
                <c:pt idx="4">
                  <c:v>3832</c:v>
                </c:pt>
                <c:pt idx="5">
                  <c:v>3832</c:v>
                </c:pt>
                <c:pt idx="6">
                  <c:v>3832</c:v>
                </c:pt>
                <c:pt idx="7">
                  <c:v>3843</c:v>
                </c:pt>
                <c:pt idx="8">
                  <c:v>3900</c:v>
                </c:pt>
                <c:pt idx="9">
                  <c:v>3917</c:v>
                </c:pt>
                <c:pt idx="10">
                  <c:v>3910</c:v>
                </c:pt>
                <c:pt idx="11">
                  <c:v>3910</c:v>
                </c:pt>
                <c:pt idx="12">
                  <c:v>3910</c:v>
                </c:pt>
                <c:pt idx="13">
                  <c:v>3910</c:v>
                </c:pt>
                <c:pt idx="14">
                  <c:v>3910</c:v>
                </c:pt>
                <c:pt idx="15">
                  <c:v>3900</c:v>
                </c:pt>
                <c:pt idx="16">
                  <c:v>3883</c:v>
                </c:pt>
                <c:pt idx="17">
                  <c:v>3883</c:v>
                </c:pt>
                <c:pt idx="18">
                  <c:v>3919</c:v>
                </c:pt>
                <c:pt idx="19">
                  <c:v>3930</c:v>
                </c:pt>
                <c:pt idx="20">
                  <c:v>4007</c:v>
                </c:pt>
                <c:pt idx="21">
                  <c:v>4030</c:v>
                </c:pt>
                <c:pt idx="22">
                  <c:v>4097</c:v>
                </c:pt>
                <c:pt idx="23">
                  <c:v>4247</c:v>
                </c:pt>
                <c:pt idx="24">
                  <c:v>4218</c:v>
                </c:pt>
                <c:pt idx="25">
                  <c:v>4246</c:v>
                </c:pt>
                <c:pt idx="26" formatCode="0.00">
                  <c:v>4150</c:v>
                </c:pt>
                <c:pt idx="27">
                  <c:v>4157</c:v>
                </c:pt>
                <c:pt idx="28">
                  <c:v>4104</c:v>
                </c:pt>
                <c:pt idx="29">
                  <c:v>4109</c:v>
                </c:pt>
                <c:pt idx="30">
                  <c:v>4109</c:v>
                </c:pt>
                <c:pt idx="31">
                  <c:v>4109</c:v>
                </c:pt>
                <c:pt idx="32">
                  <c:v>4122</c:v>
                </c:pt>
                <c:pt idx="33">
                  <c:v>4120</c:v>
                </c:pt>
                <c:pt idx="34">
                  <c:v>4120</c:v>
                </c:pt>
                <c:pt idx="35">
                  <c:v>4120</c:v>
                </c:pt>
                <c:pt idx="36">
                  <c:v>4120</c:v>
                </c:pt>
                <c:pt idx="37">
                  <c:v>4157</c:v>
                </c:pt>
                <c:pt idx="38">
                  <c:v>4157</c:v>
                </c:pt>
                <c:pt idx="39">
                  <c:v>4157</c:v>
                </c:pt>
                <c:pt idx="40">
                  <c:v>4157</c:v>
                </c:pt>
                <c:pt idx="41">
                  <c:v>4157</c:v>
                </c:pt>
                <c:pt idx="42">
                  <c:v>4157</c:v>
                </c:pt>
                <c:pt idx="43">
                  <c:v>4157</c:v>
                </c:pt>
                <c:pt idx="44">
                  <c:v>4130</c:v>
                </c:pt>
                <c:pt idx="45">
                  <c:v>4140</c:v>
                </c:pt>
                <c:pt idx="46">
                  <c:v>4181</c:v>
                </c:pt>
                <c:pt idx="47">
                  <c:v>4181</c:v>
                </c:pt>
                <c:pt idx="48">
                  <c:v>4182</c:v>
                </c:pt>
                <c:pt idx="49">
                  <c:v>4200</c:v>
                </c:pt>
                <c:pt idx="50">
                  <c:v>4225</c:v>
                </c:pt>
                <c:pt idx="51">
                  <c:v>4215</c:v>
                </c:pt>
                <c:pt idx="52">
                  <c:v>4232</c:v>
                </c:pt>
                <c:pt idx="53">
                  <c:v>4251</c:v>
                </c:pt>
                <c:pt idx="54">
                  <c:v>4263</c:v>
                </c:pt>
                <c:pt idx="55">
                  <c:v>4263</c:v>
                </c:pt>
                <c:pt idx="56">
                  <c:v>4263</c:v>
                </c:pt>
                <c:pt idx="57">
                  <c:v>4263</c:v>
                </c:pt>
                <c:pt idx="58">
                  <c:v>4265</c:v>
                </c:pt>
                <c:pt idx="59">
                  <c:v>4275</c:v>
                </c:pt>
                <c:pt idx="60">
                  <c:v>4275</c:v>
                </c:pt>
                <c:pt idx="61">
                  <c:v>4287</c:v>
                </c:pt>
                <c:pt idx="62">
                  <c:v>4214</c:v>
                </c:pt>
                <c:pt idx="63">
                  <c:v>4176</c:v>
                </c:pt>
                <c:pt idx="64">
                  <c:v>4176</c:v>
                </c:pt>
                <c:pt idx="65">
                  <c:v>4155</c:v>
                </c:pt>
                <c:pt idx="66">
                  <c:v>4147</c:v>
                </c:pt>
                <c:pt idx="67">
                  <c:v>4100</c:v>
                </c:pt>
                <c:pt idx="68">
                  <c:v>4100</c:v>
                </c:pt>
                <c:pt idx="69">
                  <c:v>4060</c:v>
                </c:pt>
                <c:pt idx="70">
                  <c:v>4030</c:v>
                </c:pt>
                <c:pt idx="71">
                  <c:v>4000</c:v>
                </c:pt>
                <c:pt idx="72">
                  <c:v>3993</c:v>
                </c:pt>
                <c:pt idx="73">
                  <c:v>4020</c:v>
                </c:pt>
                <c:pt idx="74">
                  <c:v>3995</c:v>
                </c:pt>
                <c:pt idx="75">
                  <c:v>3949</c:v>
                </c:pt>
                <c:pt idx="76">
                  <c:v>3919</c:v>
                </c:pt>
                <c:pt idx="77">
                  <c:v>3911</c:v>
                </c:pt>
                <c:pt idx="78">
                  <c:v>3917</c:v>
                </c:pt>
                <c:pt idx="79">
                  <c:v>3923</c:v>
                </c:pt>
                <c:pt idx="80">
                  <c:v>3923</c:v>
                </c:pt>
                <c:pt idx="81">
                  <c:v>3931</c:v>
                </c:pt>
                <c:pt idx="82">
                  <c:v>3933</c:v>
                </c:pt>
                <c:pt idx="83">
                  <c:v>3933</c:v>
                </c:pt>
                <c:pt idx="84">
                  <c:v>3985</c:v>
                </c:pt>
                <c:pt idx="85">
                  <c:v>3960</c:v>
                </c:pt>
                <c:pt idx="86">
                  <c:v>4000</c:v>
                </c:pt>
                <c:pt idx="87">
                  <c:v>3960</c:v>
                </c:pt>
                <c:pt idx="88">
                  <c:v>3935</c:v>
                </c:pt>
                <c:pt idx="89">
                  <c:v>3956</c:v>
                </c:pt>
                <c:pt idx="90">
                  <c:v>3991</c:v>
                </c:pt>
                <c:pt idx="91">
                  <c:v>3980</c:v>
                </c:pt>
                <c:pt idx="92">
                  <c:v>3943</c:v>
                </c:pt>
                <c:pt idx="93">
                  <c:v>3930</c:v>
                </c:pt>
                <c:pt idx="94">
                  <c:v>3905</c:v>
                </c:pt>
                <c:pt idx="95">
                  <c:v>3875</c:v>
                </c:pt>
                <c:pt idx="96">
                  <c:v>3909</c:v>
                </c:pt>
                <c:pt idx="97">
                  <c:v>3909</c:v>
                </c:pt>
                <c:pt idx="98">
                  <c:v>3880</c:v>
                </c:pt>
                <c:pt idx="99">
                  <c:v>3863</c:v>
                </c:pt>
                <c:pt idx="100">
                  <c:v>3867</c:v>
                </c:pt>
                <c:pt idx="101">
                  <c:v>3826</c:v>
                </c:pt>
                <c:pt idx="102">
                  <c:v>3805</c:v>
                </c:pt>
                <c:pt idx="103">
                  <c:v>3809</c:v>
                </c:pt>
                <c:pt idx="104">
                  <c:v>3822</c:v>
                </c:pt>
                <c:pt idx="105">
                  <c:v>3807</c:v>
                </c:pt>
                <c:pt idx="106">
                  <c:v>3787</c:v>
                </c:pt>
                <c:pt idx="107">
                  <c:v>3739</c:v>
                </c:pt>
                <c:pt idx="108">
                  <c:v>3810</c:v>
                </c:pt>
                <c:pt idx="109">
                  <c:v>3843</c:v>
                </c:pt>
                <c:pt idx="110">
                  <c:v>3805</c:v>
                </c:pt>
                <c:pt idx="111">
                  <c:v>3800</c:v>
                </c:pt>
                <c:pt idx="112">
                  <c:v>3770</c:v>
                </c:pt>
                <c:pt idx="113">
                  <c:v>3707</c:v>
                </c:pt>
                <c:pt idx="114">
                  <c:v>3723</c:v>
                </c:pt>
                <c:pt idx="115">
                  <c:v>3776</c:v>
                </c:pt>
                <c:pt idx="116">
                  <c:v>3784</c:v>
                </c:pt>
                <c:pt idx="117">
                  <c:v>3855</c:v>
                </c:pt>
                <c:pt idx="118">
                  <c:v>3872</c:v>
                </c:pt>
                <c:pt idx="119">
                  <c:v>3914</c:v>
                </c:pt>
                <c:pt idx="120">
                  <c:v>3874</c:v>
                </c:pt>
                <c:pt idx="121">
                  <c:v>3866</c:v>
                </c:pt>
                <c:pt idx="122">
                  <c:v>3890</c:v>
                </c:pt>
                <c:pt idx="123">
                  <c:v>3923</c:v>
                </c:pt>
                <c:pt idx="124">
                  <c:v>3933</c:v>
                </c:pt>
                <c:pt idx="125">
                  <c:v>3983</c:v>
                </c:pt>
                <c:pt idx="126">
                  <c:v>3985</c:v>
                </c:pt>
                <c:pt idx="127">
                  <c:v>3949</c:v>
                </c:pt>
                <c:pt idx="128">
                  <c:v>3970</c:v>
                </c:pt>
                <c:pt idx="129">
                  <c:v>3900</c:v>
                </c:pt>
                <c:pt idx="130">
                  <c:v>3868</c:v>
                </c:pt>
                <c:pt idx="131">
                  <c:v>3835</c:v>
                </c:pt>
                <c:pt idx="132">
                  <c:v>3890</c:v>
                </c:pt>
                <c:pt idx="133">
                  <c:v>3850</c:v>
                </c:pt>
                <c:pt idx="134">
                  <c:v>3850</c:v>
                </c:pt>
                <c:pt idx="135">
                  <c:v>3875</c:v>
                </c:pt>
                <c:pt idx="136">
                  <c:v>3875</c:v>
                </c:pt>
                <c:pt idx="137">
                  <c:v>3827</c:v>
                </c:pt>
                <c:pt idx="138">
                  <c:v>3834</c:v>
                </c:pt>
                <c:pt idx="139">
                  <c:v>3788</c:v>
                </c:pt>
                <c:pt idx="140">
                  <c:v>3810</c:v>
                </c:pt>
                <c:pt idx="141">
                  <c:v>3764</c:v>
                </c:pt>
                <c:pt idx="142">
                  <c:v>3751</c:v>
                </c:pt>
                <c:pt idx="143">
                  <c:v>3750</c:v>
                </c:pt>
                <c:pt idx="144">
                  <c:v>3765</c:v>
                </c:pt>
                <c:pt idx="145">
                  <c:v>3753</c:v>
                </c:pt>
                <c:pt idx="146">
                  <c:v>3727</c:v>
                </c:pt>
                <c:pt idx="147">
                  <c:v>3675</c:v>
                </c:pt>
                <c:pt idx="148">
                  <c:v>3665</c:v>
                </c:pt>
                <c:pt idx="149">
                  <c:v>3705</c:v>
                </c:pt>
                <c:pt idx="150">
                  <c:v>3657</c:v>
                </c:pt>
                <c:pt idx="151">
                  <c:v>3675</c:v>
                </c:pt>
                <c:pt idx="152">
                  <c:v>3702</c:v>
                </c:pt>
                <c:pt idx="153">
                  <c:v>3698</c:v>
                </c:pt>
                <c:pt idx="154">
                  <c:v>3743</c:v>
                </c:pt>
                <c:pt idx="155">
                  <c:v>3749</c:v>
                </c:pt>
                <c:pt idx="156">
                  <c:v>3760</c:v>
                </c:pt>
                <c:pt idx="157">
                  <c:v>3766</c:v>
                </c:pt>
                <c:pt idx="158">
                  <c:v>3797</c:v>
                </c:pt>
                <c:pt idx="159">
                  <c:v>3805</c:v>
                </c:pt>
                <c:pt idx="160">
                  <c:v>3840</c:v>
                </c:pt>
                <c:pt idx="161">
                  <c:v>3800</c:v>
                </c:pt>
                <c:pt idx="162">
                  <c:v>3766</c:v>
                </c:pt>
                <c:pt idx="163">
                  <c:v>3784</c:v>
                </c:pt>
                <c:pt idx="164">
                  <c:v>3778</c:v>
                </c:pt>
                <c:pt idx="165">
                  <c:v>3728</c:v>
                </c:pt>
                <c:pt idx="166">
                  <c:v>3700</c:v>
                </c:pt>
                <c:pt idx="167">
                  <c:v>3634</c:v>
                </c:pt>
                <c:pt idx="168">
                  <c:v>3634</c:v>
                </c:pt>
                <c:pt idx="169">
                  <c:v>3691</c:v>
                </c:pt>
                <c:pt idx="170">
                  <c:v>3757</c:v>
                </c:pt>
                <c:pt idx="171">
                  <c:v>3730</c:v>
                </c:pt>
                <c:pt idx="172">
                  <c:v>3740</c:v>
                </c:pt>
                <c:pt idx="173">
                  <c:v>3751</c:v>
                </c:pt>
                <c:pt idx="174">
                  <c:v>3799</c:v>
                </c:pt>
                <c:pt idx="175">
                  <c:v>3793</c:v>
                </c:pt>
                <c:pt idx="176">
                  <c:v>3777</c:v>
                </c:pt>
                <c:pt idx="177">
                  <c:v>3793</c:v>
                </c:pt>
                <c:pt idx="178">
                  <c:v>3791</c:v>
                </c:pt>
                <c:pt idx="179">
                  <c:v>3776</c:v>
                </c:pt>
                <c:pt idx="180">
                  <c:v>3733</c:v>
                </c:pt>
                <c:pt idx="181">
                  <c:v>3701</c:v>
                </c:pt>
                <c:pt idx="182">
                  <c:v>3706</c:v>
                </c:pt>
                <c:pt idx="183">
                  <c:v>3688</c:v>
                </c:pt>
                <c:pt idx="184">
                  <c:v>3633</c:v>
                </c:pt>
                <c:pt idx="185">
                  <c:v>3651</c:v>
                </c:pt>
                <c:pt idx="186">
                  <c:v>3664</c:v>
                </c:pt>
                <c:pt idx="187">
                  <c:v>3648</c:v>
                </c:pt>
                <c:pt idx="188">
                  <c:v>3667</c:v>
                </c:pt>
                <c:pt idx="189">
                  <c:v>3680</c:v>
                </c:pt>
                <c:pt idx="190">
                  <c:v>3704</c:v>
                </c:pt>
                <c:pt idx="191">
                  <c:v>3712</c:v>
                </c:pt>
                <c:pt idx="192">
                  <c:v>3733</c:v>
                </c:pt>
                <c:pt idx="193">
                  <c:v>3720</c:v>
                </c:pt>
                <c:pt idx="194">
                  <c:v>3712</c:v>
                </c:pt>
                <c:pt idx="195">
                  <c:v>3755</c:v>
                </c:pt>
                <c:pt idx="196">
                  <c:v>3733</c:v>
                </c:pt>
                <c:pt idx="197">
                  <c:v>3733</c:v>
                </c:pt>
                <c:pt idx="198">
                  <c:v>3700</c:v>
                </c:pt>
                <c:pt idx="199">
                  <c:v>3700</c:v>
                </c:pt>
                <c:pt idx="200">
                  <c:v>3699</c:v>
                </c:pt>
                <c:pt idx="201">
                  <c:v>3686</c:v>
                </c:pt>
                <c:pt idx="202">
                  <c:v>3703</c:v>
                </c:pt>
                <c:pt idx="203">
                  <c:v>3746</c:v>
                </c:pt>
                <c:pt idx="204">
                  <c:v>3740</c:v>
                </c:pt>
                <c:pt idx="205">
                  <c:v>3778</c:v>
                </c:pt>
                <c:pt idx="206">
                  <c:v>3767</c:v>
                </c:pt>
                <c:pt idx="207">
                  <c:v>3876</c:v>
                </c:pt>
                <c:pt idx="208">
                  <c:v>3874</c:v>
                </c:pt>
                <c:pt idx="209">
                  <c:v>3816</c:v>
                </c:pt>
                <c:pt idx="210">
                  <c:v>3856</c:v>
                </c:pt>
                <c:pt idx="211">
                  <c:v>3815</c:v>
                </c:pt>
                <c:pt idx="212">
                  <c:v>3832</c:v>
                </c:pt>
                <c:pt idx="213">
                  <c:v>3895</c:v>
                </c:pt>
                <c:pt idx="214">
                  <c:v>3913</c:v>
                </c:pt>
                <c:pt idx="215">
                  <c:v>4025</c:v>
                </c:pt>
                <c:pt idx="216">
                  <c:v>4018</c:v>
                </c:pt>
                <c:pt idx="217">
                  <c:v>4095</c:v>
                </c:pt>
                <c:pt idx="218">
                  <c:v>4164</c:v>
                </c:pt>
                <c:pt idx="219">
                  <c:v>4108</c:v>
                </c:pt>
                <c:pt idx="220">
                  <c:v>3958</c:v>
                </c:pt>
                <c:pt idx="221">
                  <c:v>3983</c:v>
                </c:pt>
                <c:pt idx="222">
                  <c:v>3886</c:v>
                </c:pt>
                <c:pt idx="223">
                  <c:v>3864</c:v>
                </c:pt>
                <c:pt idx="224">
                  <c:v>3980</c:v>
                </c:pt>
                <c:pt idx="225">
                  <c:v>3909</c:v>
                </c:pt>
                <c:pt idx="226">
                  <c:v>3947</c:v>
                </c:pt>
                <c:pt idx="227">
                  <c:v>3915</c:v>
                </c:pt>
                <c:pt idx="228">
                  <c:v>3902</c:v>
                </c:pt>
                <c:pt idx="229">
                  <c:v>3976</c:v>
                </c:pt>
                <c:pt idx="230">
                  <c:v>3966</c:v>
                </c:pt>
                <c:pt idx="231">
                  <c:v>4116</c:v>
                </c:pt>
                <c:pt idx="232">
                  <c:v>4175</c:v>
                </c:pt>
                <c:pt idx="233">
                  <c:v>4134</c:v>
                </c:pt>
                <c:pt idx="234">
                  <c:v>4021</c:v>
                </c:pt>
                <c:pt idx="235">
                  <c:v>4085</c:v>
                </c:pt>
                <c:pt idx="236">
                  <c:v>3966</c:v>
                </c:pt>
                <c:pt idx="237">
                  <c:v>4052</c:v>
                </c:pt>
                <c:pt idx="238">
                  <c:v>3997</c:v>
                </c:pt>
                <c:pt idx="239">
                  <c:v>4003</c:v>
                </c:pt>
                <c:pt idx="240">
                  <c:v>4150</c:v>
                </c:pt>
                <c:pt idx="241">
                  <c:v>4121</c:v>
                </c:pt>
                <c:pt idx="242">
                  <c:v>4138</c:v>
                </c:pt>
                <c:pt idx="243">
                  <c:v>4198</c:v>
                </c:pt>
                <c:pt idx="244">
                  <c:v>4180</c:v>
                </c:pt>
                <c:pt idx="245">
                  <c:v>4231</c:v>
                </c:pt>
                <c:pt idx="246">
                  <c:v>4241</c:v>
                </c:pt>
                <c:pt idx="247">
                  <c:v>4208</c:v>
                </c:pt>
                <c:pt idx="248">
                  <c:v>4320</c:v>
                </c:pt>
                <c:pt idx="249">
                  <c:v>4312</c:v>
                </c:pt>
                <c:pt idx="250">
                  <c:v>4321</c:v>
                </c:pt>
                <c:pt idx="251">
                  <c:v>4350</c:v>
                </c:pt>
                <c:pt idx="252">
                  <c:v>4361</c:v>
                </c:pt>
                <c:pt idx="253" formatCode="0">
                  <c:v>4511</c:v>
                </c:pt>
                <c:pt idx="254" formatCode="0">
                  <c:v>4580</c:v>
                </c:pt>
                <c:pt idx="255" formatCode="0">
                  <c:v>4556</c:v>
                </c:pt>
                <c:pt idx="256" formatCode="0">
                  <c:v>4455</c:v>
                </c:pt>
                <c:pt idx="257" formatCode="0">
                  <c:v>4572</c:v>
                </c:pt>
                <c:pt idx="258" formatCode="0">
                  <c:v>4422</c:v>
                </c:pt>
                <c:pt idx="259" formatCode="0">
                  <c:v>4380</c:v>
                </c:pt>
                <c:pt idx="260" formatCode="0">
                  <c:v>4302</c:v>
                </c:pt>
                <c:pt idx="261" formatCode="0">
                  <c:v>4380</c:v>
                </c:pt>
                <c:pt idx="262" formatCode="0">
                  <c:v>4321</c:v>
                </c:pt>
                <c:pt idx="263" formatCode="0">
                  <c:v>4280</c:v>
                </c:pt>
                <c:pt idx="264" formatCode="0">
                  <c:v>4253</c:v>
                </c:pt>
                <c:pt idx="265" formatCode="0">
                  <c:v>4284</c:v>
                </c:pt>
                <c:pt idx="266" formatCode="0">
                  <c:v>4278</c:v>
                </c:pt>
                <c:pt idx="267" formatCode="0">
                  <c:v>4255</c:v>
                </c:pt>
                <c:pt idx="268" formatCode="0">
                  <c:v>4136</c:v>
                </c:pt>
                <c:pt idx="269" formatCode="0">
                  <c:v>4211</c:v>
                </c:pt>
                <c:pt idx="270" formatCode="0">
                  <c:v>4298</c:v>
                </c:pt>
                <c:pt idx="271" formatCode="0">
                  <c:v>4352</c:v>
                </c:pt>
                <c:pt idx="272" formatCode="0">
                  <c:v>4254</c:v>
                </c:pt>
                <c:pt idx="273" formatCode="0">
                  <c:v>4188</c:v>
                </c:pt>
                <c:pt idx="274" formatCode="0">
                  <c:v>4186</c:v>
                </c:pt>
                <c:pt idx="275" formatCode="0">
                  <c:v>4151</c:v>
                </c:pt>
                <c:pt idx="276" formatCode="0">
                  <c:v>4122</c:v>
                </c:pt>
                <c:pt idx="277" formatCode="0">
                  <c:v>4272</c:v>
                </c:pt>
                <c:pt idx="278" formatCode="0">
                  <c:v>4126</c:v>
                </c:pt>
                <c:pt idx="279" formatCode="0">
                  <c:v>4119</c:v>
                </c:pt>
                <c:pt idx="280" formatCode="0">
                  <c:v>4128</c:v>
                </c:pt>
                <c:pt idx="281" formatCode="0">
                  <c:v>4123</c:v>
                </c:pt>
                <c:pt idx="282" formatCode="0">
                  <c:v>4103</c:v>
                </c:pt>
                <c:pt idx="283" formatCode="0">
                  <c:v>4092</c:v>
                </c:pt>
                <c:pt idx="284" formatCode="0">
                  <c:v>4051</c:v>
                </c:pt>
                <c:pt idx="285" formatCode="0">
                  <c:v>4037</c:v>
                </c:pt>
                <c:pt idx="286" formatCode="0">
                  <c:v>3994</c:v>
                </c:pt>
                <c:pt idx="287" formatCode="0">
                  <c:v>3997</c:v>
                </c:pt>
                <c:pt idx="288" formatCode="0">
                  <c:v>4044</c:v>
                </c:pt>
                <c:pt idx="289" formatCode="0">
                  <c:v>3981</c:v>
                </c:pt>
                <c:pt idx="290" formatCode="0">
                  <c:v>4051</c:v>
                </c:pt>
                <c:pt idx="291" formatCode="0">
                  <c:v>4039</c:v>
                </c:pt>
                <c:pt idx="292" formatCode="0">
                  <c:v>4099</c:v>
                </c:pt>
                <c:pt idx="293" formatCode="0">
                  <c:v>4021</c:v>
                </c:pt>
                <c:pt idx="294" formatCode="0">
                  <c:v>4076</c:v>
                </c:pt>
                <c:pt idx="295" formatCode="0">
                  <c:v>4012</c:v>
                </c:pt>
                <c:pt idx="296" formatCode="0">
                  <c:v>4005</c:v>
                </c:pt>
                <c:pt idx="297" formatCode="0">
                  <c:v>4001</c:v>
                </c:pt>
                <c:pt idx="298" formatCode="0">
                  <c:v>3963</c:v>
                </c:pt>
                <c:pt idx="299" formatCode="0">
                  <c:v>4019</c:v>
                </c:pt>
                <c:pt idx="300" formatCode="0">
                  <c:v>4084</c:v>
                </c:pt>
                <c:pt idx="301" formatCode="0">
                  <c:v>4168</c:v>
                </c:pt>
                <c:pt idx="302" formatCode="0">
                  <c:v>4269</c:v>
                </c:pt>
                <c:pt idx="303" formatCode="0">
                  <c:v>4285</c:v>
                </c:pt>
                <c:pt idx="304" formatCode="0">
                  <c:v>4327</c:v>
                </c:pt>
                <c:pt idx="305" formatCode="0">
                  <c:v>4316</c:v>
                </c:pt>
                <c:pt idx="306" formatCode="0">
                  <c:v>4320</c:v>
                </c:pt>
                <c:pt idx="307" formatCode="0">
                  <c:v>4343</c:v>
                </c:pt>
                <c:pt idx="308" formatCode="0">
                  <c:v>4343</c:v>
                </c:pt>
                <c:pt idx="309" formatCode="0">
                  <c:v>4279</c:v>
                </c:pt>
                <c:pt idx="310" formatCode="0">
                  <c:v>4279</c:v>
                </c:pt>
                <c:pt idx="311" formatCode="0">
                  <c:v>4241</c:v>
                </c:pt>
                <c:pt idx="312" formatCode="0">
                  <c:v>4235</c:v>
                </c:pt>
                <c:pt idx="313" formatCode="0">
                  <c:v>4294</c:v>
                </c:pt>
                <c:pt idx="314" formatCode="0">
                  <c:v>4316</c:v>
                </c:pt>
                <c:pt idx="315" formatCode="0">
                  <c:v>4272</c:v>
                </c:pt>
                <c:pt idx="316" formatCode="0">
                  <c:v>4203</c:v>
                </c:pt>
                <c:pt idx="317" formatCode="0">
                  <c:v>4223</c:v>
                </c:pt>
                <c:pt idx="318" formatCode="0">
                  <c:v>4174</c:v>
                </c:pt>
                <c:pt idx="319" formatCode="0">
                  <c:v>4092</c:v>
                </c:pt>
                <c:pt idx="320" formatCode="0">
                  <c:v>4070</c:v>
                </c:pt>
                <c:pt idx="321" formatCode="General">
                  <c:v>4014</c:v>
                </c:pt>
                <c:pt idx="322" formatCode="General">
                  <c:v>4001</c:v>
                </c:pt>
                <c:pt idx="323" formatCode="General">
                  <c:v>4014</c:v>
                </c:pt>
                <c:pt idx="324" formatCode="General">
                  <c:v>4035</c:v>
                </c:pt>
                <c:pt idx="325" formatCode="General">
                  <c:v>4024</c:v>
                </c:pt>
                <c:pt idx="326" formatCode="General">
                  <c:v>4044</c:v>
                </c:pt>
                <c:pt idx="327" formatCode="General">
                  <c:v>3983</c:v>
                </c:pt>
                <c:pt idx="328" formatCode="0">
                  <c:v>4008</c:v>
                </c:pt>
                <c:pt idx="329" formatCode="0">
                  <c:v>4012</c:v>
                </c:pt>
                <c:pt idx="330" formatCode="General">
                  <c:v>4030</c:v>
                </c:pt>
                <c:pt idx="331" formatCode="General">
                  <c:v>4025</c:v>
                </c:pt>
                <c:pt idx="332" formatCode="General">
                  <c:v>4044</c:v>
                </c:pt>
                <c:pt idx="333" formatCode="General">
                  <c:v>4013</c:v>
                </c:pt>
                <c:pt idx="334" formatCode="General">
                  <c:v>4056</c:v>
                </c:pt>
                <c:pt idx="335" formatCode="General">
                  <c:v>4138</c:v>
                </c:pt>
                <c:pt idx="336" formatCode="General">
                  <c:v>4207</c:v>
                </c:pt>
                <c:pt idx="337" formatCode="General">
                  <c:v>4208</c:v>
                </c:pt>
                <c:pt idx="338" formatCode="General">
                  <c:v>4142</c:v>
                </c:pt>
                <c:pt idx="339" formatCode="General">
                  <c:v>4107</c:v>
                </c:pt>
                <c:pt idx="340" formatCode="General">
                  <c:v>4222</c:v>
                </c:pt>
                <c:pt idx="341" formatCode="General">
                  <c:v>4264</c:v>
                </c:pt>
                <c:pt idx="342" formatCode="General">
                  <c:v>4241</c:v>
                </c:pt>
                <c:pt idx="343" formatCode="General">
                  <c:v>4224</c:v>
                </c:pt>
                <c:pt idx="344" formatCode="General">
                  <c:v>4158</c:v>
                </c:pt>
                <c:pt idx="345" formatCode="General">
                  <c:v>4121</c:v>
                </c:pt>
                <c:pt idx="346" formatCode="General">
                  <c:v>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C-4DAE-9D0B-DE3301C3E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645551"/>
        <c:axId val="1"/>
      </c:lineChart>
      <c:dateAx>
        <c:axId val="911645551"/>
        <c:scaling>
          <c:orientation val="minMax"/>
          <c:max val="45838"/>
          <c:min val="45327"/>
        </c:scaling>
        <c:delete val="0"/>
        <c:axPos val="b"/>
        <c:numFmt formatCode="[$-409]d\-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30"/>
        <c:minorTimeUnit val="days"/>
      </c:dateAx>
      <c:valAx>
        <c:axId val="1"/>
        <c:scaling>
          <c:orientation val="minMax"/>
          <c:max val="5000"/>
          <c:min val="3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R/ton</a:t>
                </a:r>
              </a:p>
            </c:rich>
          </c:tx>
          <c:layout>
            <c:manualLayout>
              <c:xMode val="edge"/>
              <c:yMode val="edge"/>
              <c:x val="1.0337214298390638E-2"/>
              <c:y val="0.4322992882770387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11645551"/>
        <c:crosses val="autoZero"/>
        <c:crossBetween val="between"/>
        <c:majorUnit val="500"/>
        <c:minorUnit val="200"/>
      </c:valAx>
      <c:spPr>
        <a:noFill/>
        <a:ln>
          <a:solidFill>
            <a:schemeClr val="bg1">
              <a:lumMod val="65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SAFEX Wheat Price Movements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656641263748303E-2"/>
          <c:y val="6.202621270257249E-2"/>
          <c:w val="0.89282250117309758"/>
          <c:h val="0.79694002181169155"/>
        </c:manualLayout>
      </c:layout>
      <c:lineChart>
        <c:grouping val="standard"/>
        <c:varyColors val="0"/>
        <c:ser>
          <c:idx val="0"/>
          <c:order val="0"/>
          <c:tx>
            <c:strRef>
              <c:f>'SAFEX Wheat'!#REF!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'SAFEX Wheat'!$A$7:$A$1048576</c:f>
              <c:numCache>
                <c:formatCode>d\-mmm\-yy</c:formatCode>
                <c:ptCount val="1048570"/>
                <c:pt idx="0">
                  <c:v>45574</c:v>
                </c:pt>
                <c:pt idx="1">
                  <c:v>45575</c:v>
                </c:pt>
                <c:pt idx="2">
                  <c:v>45576</c:v>
                </c:pt>
                <c:pt idx="3">
                  <c:v>45579</c:v>
                </c:pt>
                <c:pt idx="4">
                  <c:v>45580</c:v>
                </c:pt>
                <c:pt idx="5">
                  <c:v>45581</c:v>
                </c:pt>
                <c:pt idx="6">
                  <c:v>45582</c:v>
                </c:pt>
                <c:pt idx="7">
                  <c:v>45583</c:v>
                </c:pt>
                <c:pt idx="8">
                  <c:v>45586</c:v>
                </c:pt>
                <c:pt idx="9">
                  <c:v>45587</c:v>
                </c:pt>
                <c:pt idx="10">
                  <c:v>45588</c:v>
                </c:pt>
                <c:pt idx="11">
                  <c:v>45589</c:v>
                </c:pt>
                <c:pt idx="12">
                  <c:v>45590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45600</c:v>
                </c:pt>
                <c:pt idx="19">
                  <c:v>45601</c:v>
                </c:pt>
                <c:pt idx="20">
                  <c:v>45602</c:v>
                </c:pt>
                <c:pt idx="21">
                  <c:v>45603</c:v>
                </c:pt>
                <c:pt idx="22">
                  <c:v>45604</c:v>
                </c:pt>
                <c:pt idx="23">
                  <c:v>45607</c:v>
                </c:pt>
                <c:pt idx="24">
                  <c:v>45608</c:v>
                </c:pt>
                <c:pt idx="25">
                  <c:v>45609</c:v>
                </c:pt>
                <c:pt idx="26">
                  <c:v>45610</c:v>
                </c:pt>
                <c:pt idx="27">
                  <c:v>45611</c:v>
                </c:pt>
                <c:pt idx="28">
                  <c:v>45614</c:v>
                </c:pt>
                <c:pt idx="29">
                  <c:v>45615</c:v>
                </c:pt>
                <c:pt idx="30">
                  <c:v>45616</c:v>
                </c:pt>
                <c:pt idx="31">
                  <c:v>45617</c:v>
                </c:pt>
                <c:pt idx="32">
                  <c:v>45618</c:v>
                </c:pt>
                <c:pt idx="33">
                  <c:v>45621</c:v>
                </c:pt>
                <c:pt idx="34">
                  <c:v>45622</c:v>
                </c:pt>
                <c:pt idx="35">
                  <c:v>45623</c:v>
                </c:pt>
                <c:pt idx="36">
                  <c:v>45624</c:v>
                </c:pt>
                <c:pt idx="37">
                  <c:v>45625</c:v>
                </c:pt>
                <c:pt idx="38">
                  <c:v>45628</c:v>
                </c:pt>
                <c:pt idx="39">
                  <c:v>45629</c:v>
                </c:pt>
                <c:pt idx="40">
                  <c:v>45630</c:v>
                </c:pt>
                <c:pt idx="41">
                  <c:v>45631</c:v>
                </c:pt>
                <c:pt idx="42">
                  <c:v>45632</c:v>
                </c:pt>
                <c:pt idx="43">
                  <c:v>45635</c:v>
                </c:pt>
                <c:pt idx="44">
                  <c:v>45636</c:v>
                </c:pt>
                <c:pt idx="45">
                  <c:v>45637</c:v>
                </c:pt>
                <c:pt idx="46">
                  <c:v>45638</c:v>
                </c:pt>
                <c:pt idx="47">
                  <c:v>45639</c:v>
                </c:pt>
                <c:pt idx="48">
                  <c:v>45643</c:v>
                </c:pt>
                <c:pt idx="49">
                  <c:v>45644</c:v>
                </c:pt>
                <c:pt idx="50">
                  <c:v>45645</c:v>
                </c:pt>
                <c:pt idx="51">
                  <c:v>45646</c:v>
                </c:pt>
                <c:pt idx="52">
                  <c:v>45649</c:v>
                </c:pt>
                <c:pt idx="53">
                  <c:v>45650</c:v>
                </c:pt>
                <c:pt idx="54">
                  <c:v>45653</c:v>
                </c:pt>
                <c:pt idx="55">
                  <c:v>45656</c:v>
                </c:pt>
                <c:pt idx="56">
                  <c:v>45657</c:v>
                </c:pt>
                <c:pt idx="57">
                  <c:v>45659</c:v>
                </c:pt>
                <c:pt idx="58">
                  <c:v>45660</c:v>
                </c:pt>
                <c:pt idx="59">
                  <c:v>45663</c:v>
                </c:pt>
                <c:pt idx="60">
                  <c:v>45664</c:v>
                </c:pt>
                <c:pt idx="61">
                  <c:v>45665</c:v>
                </c:pt>
                <c:pt idx="62">
                  <c:v>45666</c:v>
                </c:pt>
                <c:pt idx="63">
                  <c:v>45667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45677</c:v>
                </c:pt>
                <c:pt idx="70">
                  <c:v>45678</c:v>
                </c:pt>
                <c:pt idx="71">
                  <c:v>45679</c:v>
                </c:pt>
                <c:pt idx="72">
                  <c:v>45680</c:v>
                </c:pt>
                <c:pt idx="73">
                  <c:v>45681</c:v>
                </c:pt>
                <c:pt idx="74">
                  <c:v>45684</c:v>
                </c:pt>
                <c:pt idx="75">
                  <c:v>45685</c:v>
                </c:pt>
                <c:pt idx="76">
                  <c:v>45686</c:v>
                </c:pt>
                <c:pt idx="77">
                  <c:v>45687</c:v>
                </c:pt>
                <c:pt idx="78">
                  <c:v>45688</c:v>
                </c:pt>
                <c:pt idx="79">
                  <c:v>45691</c:v>
                </c:pt>
                <c:pt idx="80">
                  <c:v>45692</c:v>
                </c:pt>
                <c:pt idx="81">
                  <c:v>45693</c:v>
                </c:pt>
                <c:pt idx="82">
                  <c:v>45694</c:v>
                </c:pt>
                <c:pt idx="83">
                  <c:v>45695</c:v>
                </c:pt>
                <c:pt idx="84">
                  <c:v>45698</c:v>
                </c:pt>
                <c:pt idx="85">
                  <c:v>45699</c:v>
                </c:pt>
                <c:pt idx="86">
                  <c:v>45700</c:v>
                </c:pt>
                <c:pt idx="87">
                  <c:v>45701</c:v>
                </c:pt>
                <c:pt idx="88">
                  <c:v>45702</c:v>
                </c:pt>
                <c:pt idx="89">
                  <c:v>45705</c:v>
                </c:pt>
                <c:pt idx="90">
                  <c:v>45706</c:v>
                </c:pt>
                <c:pt idx="91">
                  <c:v>45707</c:v>
                </c:pt>
                <c:pt idx="92">
                  <c:v>45708</c:v>
                </c:pt>
                <c:pt idx="93">
                  <c:v>45709</c:v>
                </c:pt>
                <c:pt idx="94">
                  <c:v>45712</c:v>
                </c:pt>
                <c:pt idx="95">
                  <c:v>45713</c:v>
                </c:pt>
                <c:pt idx="96">
                  <c:v>45714</c:v>
                </c:pt>
                <c:pt idx="97">
                  <c:v>45715</c:v>
                </c:pt>
                <c:pt idx="98">
                  <c:v>45716</c:v>
                </c:pt>
                <c:pt idx="99">
                  <c:v>45719</c:v>
                </c:pt>
                <c:pt idx="100">
                  <c:v>45720</c:v>
                </c:pt>
                <c:pt idx="101">
                  <c:v>45721</c:v>
                </c:pt>
                <c:pt idx="102">
                  <c:v>45722</c:v>
                </c:pt>
                <c:pt idx="103">
                  <c:v>45723</c:v>
                </c:pt>
                <c:pt idx="104">
                  <c:v>45726</c:v>
                </c:pt>
                <c:pt idx="105">
                  <c:v>45727</c:v>
                </c:pt>
                <c:pt idx="106">
                  <c:v>45728</c:v>
                </c:pt>
                <c:pt idx="107">
                  <c:v>45729</c:v>
                </c:pt>
                <c:pt idx="108">
                  <c:v>45730</c:v>
                </c:pt>
                <c:pt idx="109">
                  <c:v>45733</c:v>
                </c:pt>
                <c:pt idx="110">
                  <c:v>45734</c:v>
                </c:pt>
                <c:pt idx="111">
                  <c:v>45735</c:v>
                </c:pt>
                <c:pt idx="112">
                  <c:v>45736</c:v>
                </c:pt>
                <c:pt idx="113">
                  <c:v>45740</c:v>
                </c:pt>
                <c:pt idx="114">
                  <c:v>45741</c:v>
                </c:pt>
                <c:pt idx="115">
                  <c:v>45742</c:v>
                </c:pt>
                <c:pt idx="116">
                  <c:v>45743</c:v>
                </c:pt>
                <c:pt idx="117">
                  <c:v>45744</c:v>
                </c:pt>
                <c:pt idx="118">
                  <c:v>45747</c:v>
                </c:pt>
                <c:pt idx="119">
                  <c:v>45748</c:v>
                </c:pt>
                <c:pt idx="120">
                  <c:v>45749</c:v>
                </c:pt>
                <c:pt idx="121">
                  <c:v>45750</c:v>
                </c:pt>
                <c:pt idx="122">
                  <c:v>45751</c:v>
                </c:pt>
                <c:pt idx="123">
                  <c:v>45754</c:v>
                </c:pt>
                <c:pt idx="124">
                  <c:v>45755</c:v>
                </c:pt>
                <c:pt idx="125">
                  <c:v>45756</c:v>
                </c:pt>
                <c:pt idx="126">
                  <c:v>45757</c:v>
                </c:pt>
                <c:pt idx="127">
                  <c:v>45758</c:v>
                </c:pt>
                <c:pt idx="128">
                  <c:v>45761</c:v>
                </c:pt>
                <c:pt idx="129">
                  <c:v>45762</c:v>
                </c:pt>
                <c:pt idx="130">
                  <c:v>45763</c:v>
                </c:pt>
                <c:pt idx="131">
                  <c:v>45764</c:v>
                </c:pt>
                <c:pt idx="132">
                  <c:v>45769</c:v>
                </c:pt>
                <c:pt idx="133">
                  <c:v>45770</c:v>
                </c:pt>
                <c:pt idx="134">
                  <c:v>45771</c:v>
                </c:pt>
                <c:pt idx="135">
                  <c:v>45772</c:v>
                </c:pt>
                <c:pt idx="136">
                  <c:v>45776</c:v>
                </c:pt>
                <c:pt idx="137">
                  <c:v>45777</c:v>
                </c:pt>
                <c:pt idx="138">
                  <c:v>45779</c:v>
                </c:pt>
                <c:pt idx="139">
                  <c:v>45782</c:v>
                </c:pt>
                <c:pt idx="140">
                  <c:v>45783</c:v>
                </c:pt>
                <c:pt idx="141">
                  <c:v>45784</c:v>
                </c:pt>
                <c:pt idx="142">
                  <c:v>45785</c:v>
                </c:pt>
                <c:pt idx="143">
                  <c:v>45786</c:v>
                </c:pt>
                <c:pt idx="144">
                  <c:v>45789</c:v>
                </c:pt>
                <c:pt idx="145">
                  <c:v>45790</c:v>
                </c:pt>
                <c:pt idx="146">
                  <c:v>45791</c:v>
                </c:pt>
                <c:pt idx="147">
                  <c:v>45792</c:v>
                </c:pt>
                <c:pt idx="148">
                  <c:v>45793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  <c:pt idx="159">
                  <c:v>45810</c:v>
                </c:pt>
                <c:pt idx="160">
                  <c:v>45811</c:v>
                </c:pt>
                <c:pt idx="161">
                  <c:v>45812</c:v>
                </c:pt>
                <c:pt idx="162">
                  <c:v>45813</c:v>
                </c:pt>
                <c:pt idx="163">
                  <c:v>45814</c:v>
                </c:pt>
                <c:pt idx="164">
                  <c:v>45817</c:v>
                </c:pt>
                <c:pt idx="165">
                  <c:v>45818</c:v>
                </c:pt>
                <c:pt idx="166">
                  <c:v>45819</c:v>
                </c:pt>
                <c:pt idx="167">
                  <c:v>45820</c:v>
                </c:pt>
              </c:numCache>
            </c:numRef>
          </c:cat>
          <c:val>
            <c:numRef>
              <c:f>'SAFEX Wheat'!#REF!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7-40E4-86F7-CCBEC1EF46D2}"/>
            </c:ext>
          </c:extLst>
        </c:ser>
        <c:ser>
          <c:idx val="1"/>
          <c:order val="1"/>
          <c:tx>
            <c:strRef>
              <c:f>'SAFEX Wheat'!#REF!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'SAFEX Wheat'!$A$7:$A$1048576</c:f>
              <c:numCache>
                <c:formatCode>d\-mmm\-yy</c:formatCode>
                <c:ptCount val="1048570"/>
                <c:pt idx="0">
                  <c:v>45574</c:v>
                </c:pt>
                <c:pt idx="1">
                  <c:v>45575</c:v>
                </c:pt>
                <c:pt idx="2">
                  <c:v>45576</c:v>
                </c:pt>
                <c:pt idx="3">
                  <c:v>45579</c:v>
                </c:pt>
                <c:pt idx="4">
                  <c:v>45580</c:v>
                </c:pt>
                <c:pt idx="5">
                  <c:v>45581</c:v>
                </c:pt>
                <c:pt idx="6">
                  <c:v>45582</c:v>
                </c:pt>
                <c:pt idx="7">
                  <c:v>45583</c:v>
                </c:pt>
                <c:pt idx="8">
                  <c:v>45586</c:v>
                </c:pt>
                <c:pt idx="9">
                  <c:v>45587</c:v>
                </c:pt>
                <c:pt idx="10">
                  <c:v>45588</c:v>
                </c:pt>
                <c:pt idx="11">
                  <c:v>45589</c:v>
                </c:pt>
                <c:pt idx="12">
                  <c:v>45590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45600</c:v>
                </c:pt>
                <c:pt idx="19">
                  <c:v>45601</c:v>
                </c:pt>
                <c:pt idx="20">
                  <c:v>45602</c:v>
                </c:pt>
                <c:pt idx="21">
                  <c:v>45603</c:v>
                </c:pt>
                <c:pt idx="22">
                  <c:v>45604</c:v>
                </c:pt>
                <c:pt idx="23">
                  <c:v>45607</c:v>
                </c:pt>
                <c:pt idx="24">
                  <c:v>45608</c:v>
                </c:pt>
                <c:pt idx="25">
                  <c:v>45609</c:v>
                </c:pt>
                <c:pt idx="26">
                  <c:v>45610</c:v>
                </c:pt>
                <c:pt idx="27">
                  <c:v>45611</c:v>
                </c:pt>
                <c:pt idx="28">
                  <c:v>45614</c:v>
                </c:pt>
                <c:pt idx="29">
                  <c:v>45615</c:v>
                </c:pt>
                <c:pt idx="30">
                  <c:v>45616</c:v>
                </c:pt>
                <c:pt idx="31">
                  <c:v>45617</c:v>
                </c:pt>
                <c:pt idx="32">
                  <c:v>45618</c:v>
                </c:pt>
                <c:pt idx="33">
                  <c:v>45621</c:v>
                </c:pt>
                <c:pt idx="34">
                  <c:v>45622</c:v>
                </c:pt>
                <c:pt idx="35">
                  <c:v>45623</c:v>
                </c:pt>
                <c:pt idx="36">
                  <c:v>45624</c:v>
                </c:pt>
                <c:pt idx="37">
                  <c:v>45625</c:v>
                </c:pt>
                <c:pt idx="38">
                  <c:v>45628</c:v>
                </c:pt>
                <c:pt idx="39">
                  <c:v>45629</c:v>
                </c:pt>
                <c:pt idx="40">
                  <c:v>45630</c:v>
                </c:pt>
                <c:pt idx="41">
                  <c:v>45631</c:v>
                </c:pt>
                <c:pt idx="42">
                  <c:v>45632</c:v>
                </c:pt>
                <c:pt idx="43">
                  <c:v>45635</c:v>
                </c:pt>
                <c:pt idx="44">
                  <c:v>45636</c:v>
                </c:pt>
                <c:pt idx="45">
                  <c:v>45637</c:v>
                </c:pt>
                <c:pt idx="46">
                  <c:v>45638</c:v>
                </c:pt>
                <c:pt idx="47">
                  <c:v>45639</c:v>
                </c:pt>
                <c:pt idx="48">
                  <c:v>45643</c:v>
                </c:pt>
                <c:pt idx="49">
                  <c:v>45644</c:v>
                </c:pt>
                <c:pt idx="50">
                  <c:v>45645</c:v>
                </c:pt>
                <c:pt idx="51">
                  <c:v>45646</c:v>
                </c:pt>
                <c:pt idx="52">
                  <c:v>45649</c:v>
                </c:pt>
                <c:pt idx="53">
                  <c:v>45650</c:v>
                </c:pt>
                <c:pt idx="54">
                  <c:v>45653</c:v>
                </c:pt>
                <c:pt idx="55">
                  <c:v>45656</c:v>
                </c:pt>
                <c:pt idx="56">
                  <c:v>45657</c:v>
                </c:pt>
                <c:pt idx="57">
                  <c:v>45659</c:v>
                </c:pt>
                <c:pt idx="58">
                  <c:v>45660</c:v>
                </c:pt>
                <c:pt idx="59">
                  <c:v>45663</c:v>
                </c:pt>
                <c:pt idx="60">
                  <c:v>45664</c:v>
                </c:pt>
                <c:pt idx="61">
                  <c:v>45665</c:v>
                </c:pt>
                <c:pt idx="62">
                  <c:v>45666</c:v>
                </c:pt>
                <c:pt idx="63">
                  <c:v>45667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45677</c:v>
                </c:pt>
                <c:pt idx="70">
                  <c:v>45678</c:v>
                </c:pt>
                <c:pt idx="71">
                  <c:v>45679</c:v>
                </c:pt>
                <c:pt idx="72">
                  <c:v>45680</c:v>
                </c:pt>
                <c:pt idx="73">
                  <c:v>45681</c:v>
                </c:pt>
                <c:pt idx="74">
                  <c:v>45684</c:v>
                </c:pt>
                <c:pt idx="75">
                  <c:v>45685</c:v>
                </c:pt>
                <c:pt idx="76">
                  <c:v>45686</c:v>
                </c:pt>
                <c:pt idx="77">
                  <c:v>45687</c:v>
                </c:pt>
                <c:pt idx="78">
                  <c:v>45688</c:v>
                </c:pt>
                <c:pt idx="79">
                  <c:v>45691</c:v>
                </c:pt>
                <c:pt idx="80">
                  <c:v>45692</c:v>
                </c:pt>
                <c:pt idx="81">
                  <c:v>45693</c:v>
                </c:pt>
                <c:pt idx="82">
                  <c:v>45694</c:v>
                </c:pt>
                <c:pt idx="83">
                  <c:v>45695</c:v>
                </c:pt>
                <c:pt idx="84">
                  <c:v>45698</c:v>
                </c:pt>
                <c:pt idx="85">
                  <c:v>45699</c:v>
                </c:pt>
                <c:pt idx="86">
                  <c:v>45700</c:v>
                </c:pt>
                <c:pt idx="87">
                  <c:v>45701</c:v>
                </c:pt>
                <c:pt idx="88">
                  <c:v>45702</c:v>
                </c:pt>
                <c:pt idx="89">
                  <c:v>45705</c:v>
                </c:pt>
                <c:pt idx="90">
                  <c:v>45706</c:v>
                </c:pt>
                <c:pt idx="91">
                  <c:v>45707</c:v>
                </c:pt>
                <c:pt idx="92">
                  <c:v>45708</c:v>
                </c:pt>
                <c:pt idx="93">
                  <c:v>45709</c:v>
                </c:pt>
                <c:pt idx="94">
                  <c:v>45712</c:v>
                </c:pt>
                <c:pt idx="95">
                  <c:v>45713</c:v>
                </c:pt>
                <c:pt idx="96">
                  <c:v>45714</c:v>
                </c:pt>
                <c:pt idx="97">
                  <c:v>45715</c:v>
                </c:pt>
                <c:pt idx="98">
                  <c:v>45716</c:v>
                </c:pt>
                <c:pt idx="99">
                  <c:v>45719</c:v>
                </c:pt>
                <c:pt idx="100">
                  <c:v>45720</c:v>
                </c:pt>
                <c:pt idx="101">
                  <c:v>45721</c:v>
                </c:pt>
                <c:pt idx="102">
                  <c:v>45722</c:v>
                </c:pt>
                <c:pt idx="103">
                  <c:v>45723</c:v>
                </c:pt>
                <c:pt idx="104">
                  <c:v>45726</c:v>
                </c:pt>
                <c:pt idx="105">
                  <c:v>45727</c:v>
                </c:pt>
                <c:pt idx="106">
                  <c:v>45728</c:v>
                </c:pt>
                <c:pt idx="107">
                  <c:v>45729</c:v>
                </c:pt>
                <c:pt idx="108">
                  <c:v>45730</c:v>
                </c:pt>
                <c:pt idx="109">
                  <c:v>45733</c:v>
                </c:pt>
                <c:pt idx="110">
                  <c:v>45734</c:v>
                </c:pt>
                <c:pt idx="111">
                  <c:v>45735</c:v>
                </c:pt>
                <c:pt idx="112">
                  <c:v>45736</c:v>
                </c:pt>
                <c:pt idx="113">
                  <c:v>45740</c:v>
                </c:pt>
                <c:pt idx="114">
                  <c:v>45741</c:v>
                </c:pt>
                <c:pt idx="115">
                  <c:v>45742</c:v>
                </c:pt>
                <c:pt idx="116">
                  <c:v>45743</c:v>
                </c:pt>
                <c:pt idx="117">
                  <c:v>45744</c:v>
                </c:pt>
                <c:pt idx="118">
                  <c:v>45747</c:v>
                </c:pt>
                <c:pt idx="119">
                  <c:v>45748</c:v>
                </c:pt>
                <c:pt idx="120">
                  <c:v>45749</c:v>
                </c:pt>
                <c:pt idx="121">
                  <c:v>45750</c:v>
                </c:pt>
                <c:pt idx="122">
                  <c:v>45751</c:v>
                </c:pt>
                <c:pt idx="123">
                  <c:v>45754</c:v>
                </c:pt>
                <c:pt idx="124">
                  <c:v>45755</c:v>
                </c:pt>
                <c:pt idx="125">
                  <c:v>45756</c:v>
                </c:pt>
                <c:pt idx="126">
                  <c:v>45757</c:v>
                </c:pt>
                <c:pt idx="127">
                  <c:v>45758</c:v>
                </c:pt>
                <c:pt idx="128">
                  <c:v>45761</c:v>
                </c:pt>
                <c:pt idx="129">
                  <c:v>45762</c:v>
                </c:pt>
                <c:pt idx="130">
                  <c:v>45763</c:v>
                </c:pt>
                <c:pt idx="131">
                  <c:v>45764</c:v>
                </c:pt>
                <c:pt idx="132">
                  <c:v>45769</c:v>
                </c:pt>
                <c:pt idx="133">
                  <c:v>45770</c:v>
                </c:pt>
                <c:pt idx="134">
                  <c:v>45771</c:v>
                </c:pt>
                <c:pt idx="135">
                  <c:v>45772</c:v>
                </c:pt>
                <c:pt idx="136">
                  <c:v>45776</c:v>
                </c:pt>
                <c:pt idx="137">
                  <c:v>45777</c:v>
                </c:pt>
                <c:pt idx="138">
                  <c:v>45779</c:v>
                </c:pt>
                <c:pt idx="139">
                  <c:v>45782</c:v>
                </c:pt>
                <c:pt idx="140">
                  <c:v>45783</c:v>
                </c:pt>
                <c:pt idx="141">
                  <c:v>45784</c:v>
                </c:pt>
                <c:pt idx="142">
                  <c:v>45785</c:v>
                </c:pt>
                <c:pt idx="143">
                  <c:v>45786</c:v>
                </c:pt>
                <c:pt idx="144">
                  <c:v>45789</c:v>
                </c:pt>
                <c:pt idx="145">
                  <c:v>45790</c:v>
                </c:pt>
                <c:pt idx="146">
                  <c:v>45791</c:v>
                </c:pt>
                <c:pt idx="147">
                  <c:v>45792</c:v>
                </c:pt>
                <c:pt idx="148">
                  <c:v>45793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  <c:pt idx="159">
                  <c:v>45810</c:v>
                </c:pt>
                <c:pt idx="160">
                  <c:v>45811</c:v>
                </c:pt>
                <c:pt idx="161">
                  <c:v>45812</c:v>
                </c:pt>
                <c:pt idx="162">
                  <c:v>45813</c:v>
                </c:pt>
                <c:pt idx="163">
                  <c:v>45814</c:v>
                </c:pt>
                <c:pt idx="164">
                  <c:v>45817</c:v>
                </c:pt>
                <c:pt idx="165">
                  <c:v>45818</c:v>
                </c:pt>
                <c:pt idx="166">
                  <c:v>45819</c:v>
                </c:pt>
                <c:pt idx="167">
                  <c:v>45820</c:v>
                </c:pt>
              </c:numCache>
            </c:numRef>
          </c:cat>
          <c:val>
            <c:numRef>
              <c:f>'SAFEX Wheat'!#REF!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7-40E4-86F7-CCBEC1EF46D2}"/>
            </c:ext>
          </c:extLst>
        </c:ser>
        <c:ser>
          <c:idx val="2"/>
          <c:order val="2"/>
          <c:tx>
            <c:strRef>
              <c:f>'SAFEX Wheat'!$G$5</c:f>
              <c:strCache>
                <c:ptCount val="1"/>
                <c:pt idx="0">
                  <c:v>SAKJUL25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'SAFEX Wheat'!$A$7:$A$1048576</c:f>
              <c:numCache>
                <c:formatCode>d\-mmm\-yy</c:formatCode>
                <c:ptCount val="1048570"/>
                <c:pt idx="0">
                  <c:v>45574</c:v>
                </c:pt>
                <c:pt idx="1">
                  <c:v>45575</c:v>
                </c:pt>
                <c:pt idx="2">
                  <c:v>45576</c:v>
                </c:pt>
                <c:pt idx="3">
                  <c:v>45579</c:v>
                </c:pt>
                <c:pt idx="4">
                  <c:v>45580</c:v>
                </c:pt>
                <c:pt idx="5">
                  <c:v>45581</c:v>
                </c:pt>
                <c:pt idx="6">
                  <c:v>45582</c:v>
                </c:pt>
                <c:pt idx="7">
                  <c:v>45583</c:v>
                </c:pt>
                <c:pt idx="8">
                  <c:v>45586</c:v>
                </c:pt>
                <c:pt idx="9">
                  <c:v>45587</c:v>
                </c:pt>
                <c:pt idx="10">
                  <c:v>45588</c:v>
                </c:pt>
                <c:pt idx="11">
                  <c:v>45589</c:v>
                </c:pt>
                <c:pt idx="12">
                  <c:v>45590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45600</c:v>
                </c:pt>
                <c:pt idx="19">
                  <c:v>45601</c:v>
                </c:pt>
                <c:pt idx="20">
                  <c:v>45602</c:v>
                </c:pt>
                <c:pt idx="21">
                  <c:v>45603</c:v>
                </c:pt>
                <c:pt idx="22">
                  <c:v>45604</c:v>
                </c:pt>
                <c:pt idx="23">
                  <c:v>45607</c:v>
                </c:pt>
                <c:pt idx="24">
                  <c:v>45608</c:v>
                </c:pt>
                <c:pt idx="25">
                  <c:v>45609</c:v>
                </c:pt>
                <c:pt idx="26">
                  <c:v>45610</c:v>
                </c:pt>
                <c:pt idx="27">
                  <c:v>45611</c:v>
                </c:pt>
                <c:pt idx="28">
                  <c:v>45614</c:v>
                </c:pt>
                <c:pt idx="29">
                  <c:v>45615</c:v>
                </c:pt>
                <c:pt idx="30">
                  <c:v>45616</c:v>
                </c:pt>
                <c:pt idx="31">
                  <c:v>45617</c:v>
                </c:pt>
                <c:pt idx="32">
                  <c:v>45618</c:v>
                </c:pt>
                <c:pt idx="33">
                  <c:v>45621</c:v>
                </c:pt>
                <c:pt idx="34">
                  <c:v>45622</c:v>
                </c:pt>
                <c:pt idx="35">
                  <c:v>45623</c:v>
                </c:pt>
                <c:pt idx="36">
                  <c:v>45624</c:v>
                </c:pt>
                <c:pt idx="37">
                  <c:v>45625</c:v>
                </c:pt>
                <c:pt idx="38">
                  <c:v>45628</c:v>
                </c:pt>
                <c:pt idx="39">
                  <c:v>45629</c:v>
                </c:pt>
                <c:pt idx="40">
                  <c:v>45630</c:v>
                </c:pt>
                <c:pt idx="41">
                  <c:v>45631</c:v>
                </c:pt>
                <c:pt idx="42">
                  <c:v>45632</c:v>
                </c:pt>
                <c:pt idx="43">
                  <c:v>45635</c:v>
                </c:pt>
                <c:pt idx="44">
                  <c:v>45636</c:v>
                </c:pt>
                <c:pt idx="45">
                  <c:v>45637</c:v>
                </c:pt>
                <c:pt idx="46">
                  <c:v>45638</c:v>
                </c:pt>
                <c:pt idx="47">
                  <c:v>45639</c:v>
                </c:pt>
                <c:pt idx="48">
                  <c:v>45643</c:v>
                </c:pt>
                <c:pt idx="49">
                  <c:v>45644</c:v>
                </c:pt>
                <c:pt idx="50">
                  <c:v>45645</c:v>
                </c:pt>
                <c:pt idx="51">
                  <c:v>45646</c:v>
                </c:pt>
                <c:pt idx="52">
                  <c:v>45649</c:v>
                </c:pt>
                <c:pt idx="53">
                  <c:v>45650</c:v>
                </c:pt>
                <c:pt idx="54">
                  <c:v>45653</c:v>
                </c:pt>
                <c:pt idx="55">
                  <c:v>45656</c:v>
                </c:pt>
                <c:pt idx="56">
                  <c:v>45657</c:v>
                </c:pt>
                <c:pt idx="57">
                  <c:v>45659</c:v>
                </c:pt>
                <c:pt idx="58">
                  <c:v>45660</c:v>
                </c:pt>
                <c:pt idx="59">
                  <c:v>45663</c:v>
                </c:pt>
                <c:pt idx="60">
                  <c:v>45664</c:v>
                </c:pt>
                <c:pt idx="61">
                  <c:v>45665</c:v>
                </c:pt>
                <c:pt idx="62">
                  <c:v>45666</c:v>
                </c:pt>
                <c:pt idx="63">
                  <c:v>45667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45677</c:v>
                </c:pt>
                <c:pt idx="70">
                  <c:v>45678</c:v>
                </c:pt>
                <c:pt idx="71">
                  <c:v>45679</c:v>
                </c:pt>
                <c:pt idx="72">
                  <c:v>45680</c:v>
                </c:pt>
                <c:pt idx="73">
                  <c:v>45681</c:v>
                </c:pt>
                <c:pt idx="74">
                  <c:v>45684</c:v>
                </c:pt>
                <c:pt idx="75">
                  <c:v>45685</c:v>
                </c:pt>
                <c:pt idx="76">
                  <c:v>45686</c:v>
                </c:pt>
                <c:pt idx="77">
                  <c:v>45687</c:v>
                </c:pt>
                <c:pt idx="78">
                  <c:v>45688</c:v>
                </c:pt>
                <c:pt idx="79">
                  <c:v>45691</c:v>
                </c:pt>
                <c:pt idx="80">
                  <c:v>45692</c:v>
                </c:pt>
                <c:pt idx="81">
                  <c:v>45693</c:v>
                </c:pt>
                <c:pt idx="82">
                  <c:v>45694</c:v>
                </c:pt>
                <c:pt idx="83">
                  <c:v>45695</c:v>
                </c:pt>
                <c:pt idx="84">
                  <c:v>45698</c:v>
                </c:pt>
                <c:pt idx="85">
                  <c:v>45699</c:v>
                </c:pt>
                <c:pt idx="86">
                  <c:v>45700</c:v>
                </c:pt>
                <c:pt idx="87">
                  <c:v>45701</c:v>
                </c:pt>
                <c:pt idx="88">
                  <c:v>45702</c:v>
                </c:pt>
                <c:pt idx="89">
                  <c:v>45705</c:v>
                </c:pt>
                <c:pt idx="90">
                  <c:v>45706</c:v>
                </c:pt>
                <c:pt idx="91">
                  <c:v>45707</c:v>
                </c:pt>
                <c:pt idx="92">
                  <c:v>45708</c:v>
                </c:pt>
                <c:pt idx="93">
                  <c:v>45709</c:v>
                </c:pt>
                <c:pt idx="94">
                  <c:v>45712</c:v>
                </c:pt>
                <c:pt idx="95">
                  <c:v>45713</c:v>
                </c:pt>
                <c:pt idx="96">
                  <c:v>45714</c:v>
                </c:pt>
                <c:pt idx="97">
                  <c:v>45715</c:v>
                </c:pt>
                <c:pt idx="98">
                  <c:v>45716</c:v>
                </c:pt>
                <c:pt idx="99">
                  <c:v>45719</c:v>
                </c:pt>
                <c:pt idx="100">
                  <c:v>45720</c:v>
                </c:pt>
                <c:pt idx="101">
                  <c:v>45721</c:v>
                </c:pt>
                <c:pt idx="102">
                  <c:v>45722</c:v>
                </c:pt>
                <c:pt idx="103">
                  <c:v>45723</c:v>
                </c:pt>
                <c:pt idx="104">
                  <c:v>45726</c:v>
                </c:pt>
                <c:pt idx="105">
                  <c:v>45727</c:v>
                </c:pt>
                <c:pt idx="106">
                  <c:v>45728</c:v>
                </c:pt>
                <c:pt idx="107">
                  <c:v>45729</c:v>
                </c:pt>
                <c:pt idx="108">
                  <c:v>45730</c:v>
                </c:pt>
                <c:pt idx="109">
                  <c:v>45733</c:v>
                </c:pt>
                <c:pt idx="110">
                  <c:v>45734</c:v>
                </c:pt>
                <c:pt idx="111">
                  <c:v>45735</c:v>
                </c:pt>
                <c:pt idx="112">
                  <c:v>45736</c:v>
                </c:pt>
                <c:pt idx="113">
                  <c:v>45740</c:v>
                </c:pt>
                <c:pt idx="114">
                  <c:v>45741</c:v>
                </c:pt>
                <c:pt idx="115">
                  <c:v>45742</c:v>
                </c:pt>
                <c:pt idx="116">
                  <c:v>45743</c:v>
                </c:pt>
                <c:pt idx="117">
                  <c:v>45744</c:v>
                </c:pt>
                <c:pt idx="118">
                  <c:v>45747</c:v>
                </c:pt>
                <c:pt idx="119">
                  <c:v>45748</c:v>
                </c:pt>
                <c:pt idx="120">
                  <c:v>45749</c:v>
                </c:pt>
                <c:pt idx="121">
                  <c:v>45750</c:v>
                </c:pt>
                <c:pt idx="122">
                  <c:v>45751</c:v>
                </c:pt>
                <c:pt idx="123">
                  <c:v>45754</c:v>
                </c:pt>
                <c:pt idx="124">
                  <c:v>45755</c:v>
                </c:pt>
                <c:pt idx="125">
                  <c:v>45756</c:v>
                </c:pt>
                <c:pt idx="126">
                  <c:v>45757</c:v>
                </c:pt>
                <c:pt idx="127">
                  <c:v>45758</c:v>
                </c:pt>
                <c:pt idx="128">
                  <c:v>45761</c:v>
                </c:pt>
                <c:pt idx="129">
                  <c:v>45762</c:v>
                </c:pt>
                <c:pt idx="130">
                  <c:v>45763</c:v>
                </c:pt>
                <c:pt idx="131">
                  <c:v>45764</c:v>
                </c:pt>
                <c:pt idx="132">
                  <c:v>45769</c:v>
                </c:pt>
                <c:pt idx="133">
                  <c:v>45770</c:v>
                </c:pt>
                <c:pt idx="134">
                  <c:v>45771</c:v>
                </c:pt>
                <c:pt idx="135">
                  <c:v>45772</c:v>
                </c:pt>
                <c:pt idx="136">
                  <c:v>45776</c:v>
                </c:pt>
                <c:pt idx="137">
                  <c:v>45777</c:v>
                </c:pt>
                <c:pt idx="138">
                  <c:v>45779</c:v>
                </c:pt>
                <c:pt idx="139">
                  <c:v>45782</c:v>
                </c:pt>
                <c:pt idx="140">
                  <c:v>45783</c:v>
                </c:pt>
                <c:pt idx="141">
                  <c:v>45784</c:v>
                </c:pt>
                <c:pt idx="142">
                  <c:v>45785</c:v>
                </c:pt>
                <c:pt idx="143">
                  <c:v>45786</c:v>
                </c:pt>
                <c:pt idx="144">
                  <c:v>45789</c:v>
                </c:pt>
                <c:pt idx="145">
                  <c:v>45790</c:v>
                </c:pt>
                <c:pt idx="146">
                  <c:v>45791</c:v>
                </c:pt>
                <c:pt idx="147">
                  <c:v>45792</c:v>
                </c:pt>
                <c:pt idx="148">
                  <c:v>45793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  <c:pt idx="159">
                  <c:v>45810</c:v>
                </c:pt>
                <c:pt idx="160">
                  <c:v>45811</c:v>
                </c:pt>
                <c:pt idx="161">
                  <c:v>45812</c:v>
                </c:pt>
                <c:pt idx="162">
                  <c:v>45813</c:v>
                </c:pt>
                <c:pt idx="163">
                  <c:v>45814</c:v>
                </c:pt>
                <c:pt idx="164">
                  <c:v>45817</c:v>
                </c:pt>
                <c:pt idx="165">
                  <c:v>45818</c:v>
                </c:pt>
                <c:pt idx="166">
                  <c:v>45819</c:v>
                </c:pt>
                <c:pt idx="167">
                  <c:v>45820</c:v>
                </c:pt>
              </c:numCache>
            </c:numRef>
          </c:cat>
          <c:val>
            <c:numRef>
              <c:f>'SAFEX Wheat'!$G$7:$G$4519</c:f>
              <c:numCache>
                <c:formatCode>[$-10409]0.00</c:formatCode>
                <c:ptCount val="4513"/>
                <c:pt idx="0">
                  <c:v>6220</c:v>
                </c:pt>
                <c:pt idx="1">
                  <c:v>6239</c:v>
                </c:pt>
                <c:pt idx="2">
                  <c:v>6314</c:v>
                </c:pt>
                <c:pt idx="3">
                  <c:v>6310</c:v>
                </c:pt>
                <c:pt idx="4">
                  <c:v>6270</c:v>
                </c:pt>
                <c:pt idx="5">
                  <c:v>6270</c:v>
                </c:pt>
                <c:pt idx="6">
                  <c:v>6270</c:v>
                </c:pt>
                <c:pt idx="7">
                  <c:v>6270</c:v>
                </c:pt>
                <c:pt idx="8">
                  <c:v>6270</c:v>
                </c:pt>
                <c:pt idx="9">
                  <c:v>6257</c:v>
                </c:pt>
                <c:pt idx="10">
                  <c:v>6243</c:v>
                </c:pt>
                <c:pt idx="11">
                  <c:v>6242</c:v>
                </c:pt>
                <c:pt idx="12">
                  <c:v>6212</c:v>
                </c:pt>
                <c:pt idx="13">
                  <c:v>6199</c:v>
                </c:pt>
                <c:pt idx="14">
                  <c:v>6099</c:v>
                </c:pt>
                <c:pt idx="15">
                  <c:v>6080</c:v>
                </c:pt>
                <c:pt idx="16">
                  <c:v>6079</c:v>
                </c:pt>
                <c:pt idx="17">
                  <c:v>6065</c:v>
                </c:pt>
                <c:pt idx="18">
                  <c:v>6062</c:v>
                </c:pt>
                <c:pt idx="19">
                  <c:v>6040</c:v>
                </c:pt>
                <c:pt idx="20">
                  <c:v>6007</c:v>
                </c:pt>
                <c:pt idx="21">
                  <c:v>6007</c:v>
                </c:pt>
                <c:pt idx="22">
                  <c:v>6012</c:v>
                </c:pt>
                <c:pt idx="23">
                  <c:v>6078</c:v>
                </c:pt>
                <c:pt idx="24">
                  <c:v>6121</c:v>
                </c:pt>
                <c:pt idx="25">
                  <c:v>6121</c:v>
                </c:pt>
                <c:pt idx="26">
                  <c:v>6121</c:v>
                </c:pt>
                <c:pt idx="27">
                  <c:v>6121</c:v>
                </c:pt>
                <c:pt idx="28">
                  <c:v>6125</c:v>
                </c:pt>
                <c:pt idx="29">
                  <c:v>6170</c:v>
                </c:pt>
                <c:pt idx="30">
                  <c:v>6170</c:v>
                </c:pt>
                <c:pt idx="31">
                  <c:v>6175</c:v>
                </c:pt>
                <c:pt idx="32">
                  <c:v>6176</c:v>
                </c:pt>
                <c:pt idx="33">
                  <c:v>6177</c:v>
                </c:pt>
                <c:pt idx="34">
                  <c:v>6185</c:v>
                </c:pt>
                <c:pt idx="35">
                  <c:v>6175</c:v>
                </c:pt>
                <c:pt idx="36">
                  <c:v>6190</c:v>
                </c:pt>
                <c:pt idx="37">
                  <c:v>6159</c:v>
                </c:pt>
                <c:pt idx="38">
                  <c:v>6196</c:v>
                </c:pt>
                <c:pt idx="39">
                  <c:v>6186</c:v>
                </c:pt>
                <c:pt idx="40">
                  <c:v>6182</c:v>
                </c:pt>
                <c:pt idx="41">
                  <c:v>6183</c:v>
                </c:pt>
                <c:pt idx="42">
                  <c:v>6184</c:v>
                </c:pt>
                <c:pt idx="43">
                  <c:v>6171</c:v>
                </c:pt>
                <c:pt idx="44">
                  <c:v>6187</c:v>
                </c:pt>
                <c:pt idx="45">
                  <c:v>6171</c:v>
                </c:pt>
                <c:pt idx="46">
                  <c:v>6111</c:v>
                </c:pt>
                <c:pt idx="47">
                  <c:v>6098</c:v>
                </c:pt>
                <c:pt idx="48">
                  <c:v>6035</c:v>
                </c:pt>
                <c:pt idx="49">
                  <c:v>6024</c:v>
                </c:pt>
                <c:pt idx="50">
                  <c:v>6060</c:v>
                </c:pt>
                <c:pt idx="51">
                  <c:v>6059</c:v>
                </c:pt>
                <c:pt idx="52">
                  <c:v>6059</c:v>
                </c:pt>
                <c:pt idx="53">
                  <c:v>6130</c:v>
                </c:pt>
                <c:pt idx="54">
                  <c:v>6214</c:v>
                </c:pt>
                <c:pt idx="55">
                  <c:v>6288</c:v>
                </c:pt>
                <c:pt idx="56">
                  <c:v>6312</c:v>
                </c:pt>
                <c:pt idx="57">
                  <c:v>6376</c:v>
                </c:pt>
                <c:pt idx="58">
                  <c:v>6379</c:v>
                </c:pt>
                <c:pt idx="59">
                  <c:v>6333</c:v>
                </c:pt>
                <c:pt idx="60">
                  <c:v>6319</c:v>
                </c:pt>
                <c:pt idx="61">
                  <c:v>6333</c:v>
                </c:pt>
                <c:pt idx="62">
                  <c:v>6350</c:v>
                </c:pt>
                <c:pt idx="63">
                  <c:v>6324</c:v>
                </c:pt>
                <c:pt idx="64">
                  <c:v>6357</c:v>
                </c:pt>
                <c:pt idx="65">
                  <c:v>6345</c:v>
                </c:pt>
                <c:pt idx="66">
                  <c:v>6342</c:v>
                </c:pt>
                <c:pt idx="67">
                  <c:v>6328</c:v>
                </c:pt>
                <c:pt idx="68" formatCode="General">
                  <c:v>6282</c:v>
                </c:pt>
                <c:pt idx="69" formatCode="General">
                  <c:v>6258</c:v>
                </c:pt>
                <c:pt idx="70" formatCode="General">
                  <c:v>6256</c:v>
                </c:pt>
                <c:pt idx="71" formatCode="General">
                  <c:v>6230</c:v>
                </c:pt>
                <c:pt idx="72" formatCode="General">
                  <c:v>6142</c:v>
                </c:pt>
                <c:pt idx="73" formatCode="General">
                  <c:v>6080</c:v>
                </c:pt>
                <c:pt idx="74" formatCode="General">
                  <c:v>6084</c:v>
                </c:pt>
                <c:pt idx="75" formatCode="General">
                  <c:v>6163</c:v>
                </c:pt>
                <c:pt idx="76" formatCode="General">
                  <c:v>6220</c:v>
                </c:pt>
                <c:pt idx="77" formatCode="General">
                  <c:v>6133</c:v>
                </c:pt>
                <c:pt idx="78" formatCode="General">
                  <c:v>6157</c:v>
                </c:pt>
                <c:pt idx="79" formatCode="General">
                  <c:v>6216</c:v>
                </c:pt>
                <c:pt idx="80" formatCode="General">
                  <c:v>6182</c:v>
                </c:pt>
                <c:pt idx="81" formatCode="General">
                  <c:v>6204</c:v>
                </c:pt>
                <c:pt idx="82" formatCode="General">
                  <c:v>6227</c:v>
                </c:pt>
                <c:pt idx="83" formatCode="General">
                  <c:v>6241</c:v>
                </c:pt>
                <c:pt idx="84" formatCode="General">
                  <c:v>6216</c:v>
                </c:pt>
                <c:pt idx="85" formatCode="General">
                  <c:v>6209</c:v>
                </c:pt>
                <c:pt idx="86" formatCode="General">
                  <c:v>6235</c:v>
                </c:pt>
                <c:pt idx="87" formatCode="General">
                  <c:v>6232</c:v>
                </c:pt>
                <c:pt idx="88" formatCode="General">
                  <c:v>6232</c:v>
                </c:pt>
                <c:pt idx="89" formatCode="General">
                  <c:v>6285</c:v>
                </c:pt>
                <c:pt idx="90" formatCode="General">
                  <c:v>6272</c:v>
                </c:pt>
                <c:pt idx="91" formatCode="General">
                  <c:v>6255</c:v>
                </c:pt>
                <c:pt idx="92" formatCode="General">
                  <c:v>6219</c:v>
                </c:pt>
                <c:pt idx="93" formatCode="General">
                  <c:v>6169</c:v>
                </c:pt>
                <c:pt idx="94" formatCode="General">
                  <c:v>6173</c:v>
                </c:pt>
                <c:pt idx="95" formatCode="General">
                  <c:v>6163</c:v>
                </c:pt>
                <c:pt idx="96" formatCode="General">
                  <c:v>6122</c:v>
                </c:pt>
                <c:pt idx="97" formatCode="General">
                  <c:v>6203</c:v>
                </c:pt>
                <c:pt idx="98" formatCode="General">
                  <c:v>6239</c:v>
                </c:pt>
                <c:pt idx="99" formatCode="General">
                  <c:v>6314</c:v>
                </c:pt>
                <c:pt idx="100" formatCode="General">
                  <c:v>6315</c:v>
                </c:pt>
                <c:pt idx="101" formatCode="General">
                  <c:v>6330</c:v>
                </c:pt>
                <c:pt idx="102" formatCode="General">
                  <c:v>6359</c:v>
                </c:pt>
                <c:pt idx="103" formatCode="General">
                  <c:v>6263</c:v>
                </c:pt>
                <c:pt idx="104" formatCode="General">
                  <c:v>6310</c:v>
                </c:pt>
                <c:pt idx="105" formatCode="General">
                  <c:v>6339</c:v>
                </c:pt>
                <c:pt idx="106" formatCode="General">
                  <c:v>6355</c:v>
                </c:pt>
                <c:pt idx="107" formatCode="General">
                  <c:v>6366</c:v>
                </c:pt>
                <c:pt idx="108" formatCode="General">
                  <c:v>6370</c:v>
                </c:pt>
                <c:pt idx="109" formatCode="General">
                  <c:v>6367</c:v>
                </c:pt>
                <c:pt idx="110" formatCode="General">
                  <c:v>6340</c:v>
                </c:pt>
                <c:pt idx="111" formatCode="General">
                  <c:v>6326</c:v>
                </c:pt>
                <c:pt idx="112" formatCode="General">
                  <c:v>6307</c:v>
                </c:pt>
                <c:pt idx="113" formatCode="General">
                  <c:v>6349</c:v>
                </c:pt>
                <c:pt idx="114" formatCode="General">
                  <c:v>6354</c:v>
                </c:pt>
                <c:pt idx="115" formatCode="General">
                  <c:v>6343</c:v>
                </c:pt>
                <c:pt idx="116" formatCode="General">
                  <c:v>6305</c:v>
                </c:pt>
                <c:pt idx="117" formatCode="General">
                  <c:v>6275</c:v>
                </c:pt>
                <c:pt idx="118" formatCode="General">
                  <c:v>6291</c:v>
                </c:pt>
                <c:pt idx="119" formatCode="General">
                  <c:v>6299</c:v>
                </c:pt>
                <c:pt idx="120" formatCode="General">
                  <c:v>6309</c:v>
                </c:pt>
                <c:pt idx="121" formatCode="General">
                  <c:v>6342</c:v>
                </c:pt>
                <c:pt idx="122" formatCode="General">
                  <c:v>6389</c:v>
                </c:pt>
                <c:pt idx="123" formatCode="General">
                  <c:v>6429</c:v>
                </c:pt>
                <c:pt idx="124" formatCode="General">
                  <c:v>6463</c:v>
                </c:pt>
                <c:pt idx="125" formatCode="General">
                  <c:v>6502</c:v>
                </c:pt>
                <c:pt idx="126" formatCode="General">
                  <c:v>6477</c:v>
                </c:pt>
                <c:pt idx="127" formatCode="General">
                  <c:v>6478</c:v>
                </c:pt>
                <c:pt idx="128" formatCode="General">
                  <c:v>6412</c:v>
                </c:pt>
                <c:pt idx="129" formatCode="General">
                  <c:v>6424</c:v>
                </c:pt>
                <c:pt idx="130" formatCode="General">
                  <c:v>6446</c:v>
                </c:pt>
                <c:pt idx="131" formatCode="General">
                  <c:v>6485</c:v>
                </c:pt>
                <c:pt idx="132" formatCode="General">
                  <c:v>6385</c:v>
                </c:pt>
                <c:pt idx="133" formatCode="General">
                  <c:v>6368</c:v>
                </c:pt>
                <c:pt idx="134" formatCode="General">
                  <c:v>6403</c:v>
                </c:pt>
                <c:pt idx="135" formatCode="General">
                  <c:v>6439</c:v>
                </c:pt>
                <c:pt idx="136" formatCode="General">
                  <c:v>6437</c:v>
                </c:pt>
                <c:pt idx="137" formatCode="General">
                  <c:v>6458</c:v>
                </c:pt>
                <c:pt idx="138" formatCode="General">
                  <c:v>6453</c:v>
                </c:pt>
                <c:pt idx="139" formatCode="General">
                  <c:v>6460</c:v>
                </c:pt>
                <c:pt idx="140" formatCode="General">
                  <c:v>6438</c:v>
                </c:pt>
                <c:pt idx="141" formatCode="General">
                  <c:v>6476</c:v>
                </c:pt>
                <c:pt idx="142" formatCode="General">
                  <c:v>6496</c:v>
                </c:pt>
                <c:pt idx="143" formatCode="General">
                  <c:v>6415</c:v>
                </c:pt>
                <c:pt idx="144" formatCode="General">
                  <c:v>6396</c:v>
                </c:pt>
                <c:pt idx="145" formatCode="General">
                  <c:v>6352</c:v>
                </c:pt>
                <c:pt idx="146" formatCode="General">
                  <c:v>6349</c:v>
                </c:pt>
                <c:pt idx="147" formatCode="General">
                  <c:v>6363</c:v>
                </c:pt>
                <c:pt idx="148" formatCode="General">
                  <c:v>6358</c:v>
                </c:pt>
                <c:pt idx="149" formatCode="General">
                  <c:v>6360</c:v>
                </c:pt>
                <c:pt idx="150" formatCode="General">
                  <c:v>6418</c:v>
                </c:pt>
                <c:pt idx="151" formatCode="General">
                  <c:v>6459</c:v>
                </c:pt>
                <c:pt idx="152" formatCode="General">
                  <c:v>6497</c:v>
                </c:pt>
                <c:pt idx="153" formatCode="General">
                  <c:v>6498</c:v>
                </c:pt>
                <c:pt idx="154" formatCode="General">
                  <c:v>6487</c:v>
                </c:pt>
                <c:pt idx="155" formatCode="General">
                  <c:v>6508</c:v>
                </c:pt>
                <c:pt idx="156" formatCode="General">
                  <c:v>6535</c:v>
                </c:pt>
                <c:pt idx="157" formatCode="General">
                  <c:v>6540</c:v>
                </c:pt>
                <c:pt idx="158" formatCode="General">
                  <c:v>6512</c:v>
                </c:pt>
                <c:pt idx="159" formatCode="General">
                  <c:v>6514</c:v>
                </c:pt>
                <c:pt idx="160" formatCode="General">
                  <c:v>6449</c:v>
                </c:pt>
                <c:pt idx="161" formatCode="General">
                  <c:v>6419</c:v>
                </c:pt>
                <c:pt idx="162" formatCode="General">
                  <c:v>6401</c:v>
                </c:pt>
                <c:pt idx="163" formatCode="General">
                  <c:v>6360</c:v>
                </c:pt>
                <c:pt idx="164" formatCode="General">
                  <c:v>6350</c:v>
                </c:pt>
                <c:pt idx="165" formatCode="General">
                  <c:v>6317</c:v>
                </c:pt>
                <c:pt idx="166" formatCode="General">
                  <c:v>6327</c:v>
                </c:pt>
                <c:pt idx="167" formatCode="General">
                  <c:v>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97-40E4-86F7-CCBEC1EF46D2}"/>
            </c:ext>
          </c:extLst>
        </c:ser>
        <c:ser>
          <c:idx val="3"/>
          <c:order val="3"/>
          <c:tx>
            <c:strRef>
              <c:f>'SAFEX Wheat'!#REF!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'SAFEX Wheat'!$A$7:$A$1048576</c:f>
              <c:numCache>
                <c:formatCode>d\-mmm\-yy</c:formatCode>
                <c:ptCount val="1048570"/>
                <c:pt idx="0">
                  <c:v>45574</c:v>
                </c:pt>
                <c:pt idx="1">
                  <c:v>45575</c:v>
                </c:pt>
                <c:pt idx="2">
                  <c:v>45576</c:v>
                </c:pt>
                <c:pt idx="3">
                  <c:v>45579</c:v>
                </c:pt>
                <c:pt idx="4">
                  <c:v>45580</c:v>
                </c:pt>
                <c:pt idx="5">
                  <c:v>45581</c:v>
                </c:pt>
                <c:pt idx="6">
                  <c:v>45582</c:v>
                </c:pt>
                <c:pt idx="7">
                  <c:v>45583</c:v>
                </c:pt>
                <c:pt idx="8">
                  <c:v>45586</c:v>
                </c:pt>
                <c:pt idx="9">
                  <c:v>45587</c:v>
                </c:pt>
                <c:pt idx="10">
                  <c:v>45588</c:v>
                </c:pt>
                <c:pt idx="11">
                  <c:v>45589</c:v>
                </c:pt>
                <c:pt idx="12">
                  <c:v>45590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45600</c:v>
                </c:pt>
                <c:pt idx="19">
                  <c:v>45601</c:v>
                </c:pt>
                <c:pt idx="20">
                  <c:v>45602</c:v>
                </c:pt>
                <c:pt idx="21">
                  <c:v>45603</c:v>
                </c:pt>
                <c:pt idx="22">
                  <c:v>45604</c:v>
                </c:pt>
                <c:pt idx="23">
                  <c:v>45607</c:v>
                </c:pt>
                <c:pt idx="24">
                  <c:v>45608</c:v>
                </c:pt>
                <c:pt idx="25">
                  <c:v>45609</c:v>
                </c:pt>
                <c:pt idx="26">
                  <c:v>45610</c:v>
                </c:pt>
                <c:pt idx="27">
                  <c:v>45611</c:v>
                </c:pt>
                <c:pt idx="28">
                  <c:v>45614</c:v>
                </c:pt>
                <c:pt idx="29">
                  <c:v>45615</c:v>
                </c:pt>
                <c:pt idx="30">
                  <c:v>45616</c:v>
                </c:pt>
                <c:pt idx="31">
                  <c:v>45617</c:v>
                </c:pt>
                <c:pt idx="32">
                  <c:v>45618</c:v>
                </c:pt>
                <c:pt idx="33">
                  <c:v>45621</c:v>
                </c:pt>
                <c:pt idx="34">
                  <c:v>45622</c:v>
                </c:pt>
                <c:pt idx="35">
                  <c:v>45623</c:v>
                </c:pt>
                <c:pt idx="36">
                  <c:v>45624</c:v>
                </c:pt>
                <c:pt idx="37">
                  <c:v>45625</c:v>
                </c:pt>
                <c:pt idx="38">
                  <c:v>45628</c:v>
                </c:pt>
                <c:pt idx="39">
                  <c:v>45629</c:v>
                </c:pt>
                <c:pt idx="40">
                  <c:v>45630</c:v>
                </c:pt>
                <c:pt idx="41">
                  <c:v>45631</c:v>
                </c:pt>
                <c:pt idx="42">
                  <c:v>45632</c:v>
                </c:pt>
                <c:pt idx="43">
                  <c:v>45635</c:v>
                </c:pt>
                <c:pt idx="44">
                  <c:v>45636</c:v>
                </c:pt>
                <c:pt idx="45">
                  <c:v>45637</c:v>
                </c:pt>
                <c:pt idx="46">
                  <c:v>45638</c:v>
                </c:pt>
                <c:pt idx="47">
                  <c:v>45639</c:v>
                </c:pt>
                <c:pt idx="48">
                  <c:v>45643</c:v>
                </c:pt>
                <c:pt idx="49">
                  <c:v>45644</c:v>
                </c:pt>
                <c:pt idx="50">
                  <c:v>45645</c:v>
                </c:pt>
                <c:pt idx="51">
                  <c:v>45646</c:v>
                </c:pt>
                <c:pt idx="52">
                  <c:v>45649</c:v>
                </c:pt>
                <c:pt idx="53">
                  <c:v>45650</c:v>
                </c:pt>
                <c:pt idx="54">
                  <c:v>45653</c:v>
                </c:pt>
                <c:pt idx="55">
                  <c:v>45656</c:v>
                </c:pt>
                <c:pt idx="56">
                  <c:v>45657</c:v>
                </c:pt>
                <c:pt idx="57">
                  <c:v>45659</c:v>
                </c:pt>
                <c:pt idx="58">
                  <c:v>45660</c:v>
                </c:pt>
                <c:pt idx="59">
                  <c:v>45663</c:v>
                </c:pt>
                <c:pt idx="60">
                  <c:v>45664</c:v>
                </c:pt>
                <c:pt idx="61">
                  <c:v>45665</c:v>
                </c:pt>
                <c:pt idx="62">
                  <c:v>45666</c:v>
                </c:pt>
                <c:pt idx="63">
                  <c:v>45667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45677</c:v>
                </c:pt>
                <c:pt idx="70">
                  <c:v>45678</c:v>
                </c:pt>
                <c:pt idx="71">
                  <c:v>45679</c:v>
                </c:pt>
                <c:pt idx="72">
                  <c:v>45680</c:v>
                </c:pt>
                <c:pt idx="73">
                  <c:v>45681</c:v>
                </c:pt>
                <c:pt idx="74">
                  <c:v>45684</c:v>
                </c:pt>
                <c:pt idx="75">
                  <c:v>45685</c:v>
                </c:pt>
                <c:pt idx="76">
                  <c:v>45686</c:v>
                </c:pt>
                <c:pt idx="77">
                  <c:v>45687</c:v>
                </c:pt>
                <c:pt idx="78">
                  <c:v>45688</c:v>
                </c:pt>
                <c:pt idx="79">
                  <c:v>45691</c:v>
                </c:pt>
                <c:pt idx="80">
                  <c:v>45692</c:v>
                </c:pt>
                <c:pt idx="81">
                  <c:v>45693</c:v>
                </c:pt>
                <c:pt idx="82">
                  <c:v>45694</c:v>
                </c:pt>
                <c:pt idx="83">
                  <c:v>45695</c:v>
                </c:pt>
                <c:pt idx="84">
                  <c:v>45698</c:v>
                </c:pt>
                <c:pt idx="85">
                  <c:v>45699</c:v>
                </c:pt>
                <c:pt idx="86">
                  <c:v>45700</c:v>
                </c:pt>
                <c:pt idx="87">
                  <c:v>45701</c:v>
                </c:pt>
                <c:pt idx="88">
                  <c:v>45702</c:v>
                </c:pt>
                <c:pt idx="89">
                  <c:v>45705</c:v>
                </c:pt>
                <c:pt idx="90">
                  <c:v>45706</c:v>
                </c:pt>
                <c:pt idx="91">
                  <c:v>45707</c:v>
                </c:pt>
                <c:pt idx="92">
                  <c:v>45708</c:v>
                </c:pt>
                <c:pt idx="93">
                  <c:v>45709</c:v>
                </c:pt>
                <c:pt idx="94">
                  <c:v>45712</c:v>
                </c:pt>
                <c:pt idx="95">
                  <c:v>45713</c:v>
                </c:pt>
                <c:pt idx="96">
                  <c:v>45714</c:v>
                </c:pt>
                <c:pt idx="97">
                  <c:v>45715</c:v>
                </c:pt>
                <c:pt idx="98">
                  <c:v>45716</c:v>
                </c:pt>
                <c:pt idx="99">
                  <c:v>45719</c:v>
                </c:pt>
                <c:pt idx="100">
                  <c:v>45720</c:v>
                </c:pt>
                <c:pt idx="101">
                  <c:v>45721</c:v>
                </c:pt>
                <c:pt idx="102">
                  <c:v>45722</c:v>
                </c:pt>
                <c:pt idx="103">
                  <c:v>45723</c:v>
                </c:pt>
                <c:pt idx="104">
                  <c:v>45726</c:v>
                </c:pt>
                <c:pt idx="105">
                  <c:v>45727</c:v>
                </c:pt>
                <c:pt idx="106">
                  <c:v>45728</c:v>
                </c:pt>
                <c:pt idx="107">
                  <c:v>45729</c:v>
                </c:pt>
                <c:pt idx="108">
                  <c:v>45730</c:v>
                </c:pt>
                <c:pt idx="109">
                  <c:v>45733</c:v>
                </c:pt>
                <c:pt idx="110">
                  <c:v>45734</c:v>
                </c:pt>
                <c:pt idx="111">
                  <c:v>45735</c:v>
                </c:pt>
                <c:pt idx="112">
                  <c:v>45736</c:v>
                </c:pt>
                <c:pt idx="113">
                  <c:v>45740</c:v>
                </c:pt>
                <c:pt idx="114">
                  <c:v>45741</c:v>
                </c:pt>
                <c:pt idx="115">
                  <c:v>45742</c:v>
                </c:pt>
                <c:pt idx="116">
                  <c:v>45743</c:v>
                </c:pt>
                <c:pt idx="117">
                  <c:v>45744</c:v>
                </c:pt>
                <c:pt idx="118">
                  <c:v>45747</c:v>
                </c:pt>
                <c:pt idx="119">
                  <c:v>45748</c:v>
                </c:pt>
                <c:pt idx="120">
                  <c:v>45749</c:v>
                </c:pt>
                <c:pt idx="121">
                  <c:v>45750</c:v>
                </c:pt>
                <c:pt idx="122">
                  <c:v>45751</c:v>
                </c:pt>
                <c:pt idx="123">
                  <c:v>45754</c:v>
                </c:pt>
                <c:pt idx="124">
                  <c:v>45755</c:v>
                </c:pt>
                <c:pt idx="125">
                  <c:v>45756</c:v>
                </c:pt>
                <c:pt idx="126">
                  <c:v>45757</c:v>
                </c:pt>
                <c:pt idx="127">
                  <c:v>45758</c:v>
                </c:pt>
                <c:pt idx="128">
                  <c:v>45761</c:v>
                </c:pt>
                <c:pt idx="129">
                  <c:v>45762</c:v>
                </c:pt>
                <c:pt idx="130">
                  <c:v>45763</c:v>
                </c:pt>
                <c:pt idx="131">
                  <c:v>45764</c:v>
                </c:pt>
                <c:pt idx="132">
                  <c:v>45769</c:v>
                </c:pt>
                <c:pt idx="133">
                  <c:v>45770</c:v>
                </c:pt>
                <c:pt idx="134">
                  <c:v>45771</c:v>
                </c:pt>
                <c:pt idx="135">
                  <c:v>45772</c:v>
                </c:pt>
                <c:pt idx="136">
                  <c:v>45776</c:v>
                </c:pt>
                <c:pt idx="137">
                  <c:v>45777</c:v>
                </c:pt>
                <c:pt idx="138">
                  <c:v>45779</c:v>
                </c:pt>
                <c:pt idx="139">
                  <c:v>45782</c:v>
                </c:pt>
                <c:pt idx="140">
                  <c:v>45783</c:v>
                </c:pt>
                <c:pt idx="141">
                  <c:v>45784</c:v>
                </c:pt>
                <c:pt idx="142">
                  <c:v>45785</c:v>
                </c:pt>
                <c:pt idx="143">
                  <c:v>45786</c:v>
                </c:pt>
                <c:pt idx="144">
                  <c:v>45789</c:v>
                </c:pt>
                <c:pt idx="145">
                  <c:v>45790</c:v>
                </c:pt>
                <c:pt idx="146">
                  <c:v>45791</c:v>
                </c:pt>
                <c:pt idx="147">
                  <c:v>45792</c:v>
                </c:pt>
                <c:pt idx="148">
                  <c:v>45793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  <c:pt idx="159">
                  <c:v>45810</c:v>
                </c:pt>
                <c:pt idx="160">
                  <c:v>45811</c:v>
                </c:pt>
                <c:pt idx="161">
                  <c:v>45812</c:v>
                </c:pt>
                <c:pt idx="162">
                  <c:v>45813</c:v>
                </c:pt>
                <c:pt idx="163">
                  <c:v>45814</c:v>
                </c:pt>
                <c:pt idx="164">
                  <c:v>45817</c:v>
                </c:pt>
                <c:pt idx="165">
                  <c:v>45818</c:v>
                </c:pt>
                <c:pt idx="166">
                  <c:v>45819</c:v>
                </c:pt>
                <c:pt idx="167">
                  <c:v>45820</c:v>
                </c:pt>
              </c:numCache>
            </c:numRef>
          </c:cat>
          <c:val>
            <c:numRef>
              <c:f>'SAFEX Wheat'!#REF!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97-40E4-86F7-CCBEC1EF46D2}"/>
            </c:ext>
          </c:extLst>
        </c:ser>
        <c:ser>
          <c:idx val="4"/>
          <c:order val="4"/>
          <c:tx>
            <c:strRef>
              <c:f>'SAFEX Wheat'!#REF!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'SAFEX Wheat'!$A$7:$A$1048576</c:f>
              <c:numCache>
                <c:formatCode>d\-mmm\-yy</c:formatCode>
                <c:ptCount val="1048570"/>
                <c:pt idx="0">
                  <c:v>45574</c:v>
                </c:pt>
                <c:pt idx="1">
                  <c:v>45575</c:v>
                </c:pt>
                <c:pt idx="2">
                  <c:v>45576</c:v>
                </c:pt>
                <c:pt idx="3">
                  <c:v>45579</c:v>
                </c:pt>
                <c:pt idx="4">
                  <c:v>45580</c:v>
                </c:pt>
                <c:pt idx="5">
                  <c:v>45581</c:v>
                </c:pt>
                <c:pt idx="6">
                  <c:v>45582</c:v>
                </c:pt>
                <c:pt idx="7">
                  <c:v>45583</c:v>
                </c:pt>
                <c:pt idx="8">
                  <c:v>45586</c:v>
                </c:pt>
                <c:pt idx="9">
                  <c:v>45587</c:v>
                </c:pt>
                <c:pt idx="10">
                  <c:v>45588</c:v>
                </c:pt>
                <c:pt idx="11">
                  <c:v>45589</c:v>
                </c:pt>
                <c:pt idx="12">
                  <c:v>45590</c:v>
                </c:pt>
                <c:pt idx="13">
                  <c:v>45593</c:v>
                </c:pt>
                <c:pt idx="14">
                  <c:v>45594</c:v>
                </c:pt>
                <c:pt idx="15">
                  <c:v>45595</c:v>
                </c:pt>
                <c:pt idx="16">
                  <c:v>45596</c:v>
                </c:pt>
                <c:pt idx="17">
                  <c:v>45597</c:v>
                </c:pt>
                <c:pt idx="18">
                  <c:v>45600</c:v>
                </c:pt>
                <c:pt idx="19">
                  <c:v>45601</c:v>
                </c:pt>
                <c:pt idx="20">
                  <c:v>45602</c:v>
                </c:pt>
                <c:pt idx="21">
                  <c:v>45603</c:v>
                </c:pt>
                <c:pt idx="22">
                  <c:v>45604</c:v>
                </c:pt>
                <c:pt idx="23">
                  <c:v>45607</c:v>
                </c:pt>
                <c:pt idx="24">
                  <c:v>45608</c:v>
                </c:pt>
                <c:pt idx="25">
                  <c:v>45609</c:v>
                </c:pt>
                <c:pt idx="26">
                  <c:v>45610</c:v>
                </c:pt>
                <c:pt idx="27">
                  <c:v>45611</c:v>
                </c:pt>
                <c:pt idx="28">
                  <c:v>45614</c:v>
                </c:pt>
                <c:pt idx="29">
                  <c:v>45615</c:v>
                </c:pt>
                <c:pt idx="30">
                  <c:v>45616</c:v>
                </c:pt>
                <c:pt idx="31">
                  <c:v>45617</c:v>
                </c:pt>
                <c:pt idx="32">
                  <c:v>45618</c:v>
                </c:pt>
                <c:pt idx="33">
                  <c:v>45621</c:v>
                </c:pt>
                <c:pt idx="34">
                  <c:v>45622</c:v>
                </c:pt>
                <c:pt idx="35">
                  <c:v>45623</c:v>
                </c:pt>
                <c:pt idx="36">
                  <c:v>45624</c:v>
                </c:pt>
                <c:pt idx="37">
                  <c:v>45625</c:v>
                </c:pt>
                <c:pt idx="38">
                  <c:v>45628</c:v>
                </c:pt>
                <c:pt idx="39">
                  <c:v>45629</c:v>
                </c:pt>
                <c:pt idx="40">
                  <c:v>45630</c:v>
                </c:pt>
                <c:pt idx="41">
                  <c:v>45631</c:v>
                </c:pt>
                <c:pt idx="42">
                  <c:v>45632</c:v>
                </c:pt>
                <c:pt idx="43">
                  <c:v>45635</c:v>
                </c:pt>
                <c:pt idx="44">
                  <c:v>45636</c:v>
                </c:pt>
                <c:pt idx="45">
                  <c:v>45637</c:v>
                </c:pt>
                <c:pt idx="46">
                  <c:v>45638</c:v>
                </c:pt>
                <c:pt idx="47">
                  <c:v>45639</c:v>
                </c:pt>
                <c:pt idx="48">
                  <c:v>45643</c:v>
                </c:pt>
                <c:pt idx="49">
                  <c:v>45644</c:v>
                </c:pt>
                <c:pt idx="50">
                  <c:v>45645</c:v>
                </c:pt>
                <c:pt idx="51">
                  <c:v>45646</c:v>
                </c:pt>
                <c:pt idx="52">
                  <c:v>45649</c:v>
                </c:pt>
                <c:pt idx="53">
                  <c:v>45650</c:v>
                </c:pt>
                <c:pt idx="54">
                  <c:v>45653</c:v>
                </c:pt>
                <c:pt idx="55">
                  <c:v>45656</c:v>
                </c:pt>
                <c:pt idx="56">
                  <c:v>45657</c:v>
                </c:pt>
                <c:pt idx="57">
                  <c:v>45659</c:v>
                </c:pt>
                <c:pt idx="58">
                  <c:v>45660</c:v>
                </c:pt>
                <c:pt idx="59">
                  <c:v>45663</c:v>
                </c:pt>
                <c:pt idx="60">
                  <c:v>45664</c:v>
                </c:pt>
                <c:pt idx="61">
                  <c:v>45665</c:v>
                </c:pt>
                <c:pt idx="62">
                  <c:v>45666</c:v>
                </c:pt>
                <c:pt idx="63">
                  <c:v>45667</c:v>
                </c:pt>
                <c:pt idx="64">
                  <c:v>45670</c:v>
                </c:pt>
                <c:pt idx="65">
                  <c:v>45671</c:v>
                </c:pt>
                <c:pt idx="66">
                  <c:v>45672</c:v>
                </c:pt>
                <c:pt idx="67">
                  <c:v>45673</c:v>
                </c:pt>
                <c:pt idx="68">
                  <c:v>45674</c:v>
                </c:pt>
                <c:pt idx="69">
                  <c:v>45677</c:v>
                </c:pt>
                <c:pt idx="70">
                  <c:v>45678</c:v>
                </c:pt>
                <c:pt idx="71">
                  <c:v>45679</c:v>
                </c:pt>
                <c:pt idx="72">
                  <c:v>45680</c:v>
                </c:pt>
                <c:pt idx="73">
                  <c:v>45681</c:v>
                </c:pt>
                <c:pt idx="74">
                  <c:v>45684</c:v>
                </c:pt>
                <c:pt idx="75">
                  <c:v>45685</c:v>
                </c:pt>
                <c:pt idx="76">
                  <c:v>45686</c:v>
                </c:pt>
                <c:pt idx="77">
                  <c:v>45687</c:v>
                </c:pt>
                <c:pt idx="78">
                  <c:v>45688</c:v>
                </c:pt>
                <c:pt idx="79">
                  <c:v>45691</c:v>
                </c:pt>
                <c:pt idx="80">
                  <c:v>45692</c:v>
                </c:pt>
                <c:pt idx="81">
                  <c:v>45693</c:v>
                </c:pt>
                <c:pt idx="82">
                  <c:v>45694</c:v>
                </c:pt>
                <c:pt idx="83">
                  <c:v>45695</c:v>
                </c:pt>
                <c:pt idx="84">
                  <c:v>45698</c:v>
                </c:pt>
                <c:pt idx="85">
                  <c:v>45699</c:v>
                </c:pt>
                <c:pt idx="86">
                  <c:v>45700</c:v>
                </c:pt>
                <c:pt idx="87">
                  <c:v>45701</c:v>
                </c:pt>
                <c:pt idx="88">
                  <c:v>45702</c:v>
                </c:pt>
                <c:pt idx="89">
                  <c:v>45705</c:v>
                </c:pt>
                <c:pt idx="90">
                  <c:v>45706</c:v>
                </c:pt>
                <c:pt idx="91">
                  <c:v>45707</c:v>
                </c:pt>
                <c:pt idx="92">
                  <c:v>45708</c:v>
                </c:pt>
                <c:pt idx="93">
                  <c:v>45709</c:v>
                </c:pt>
                <c:pt idx="94">
                  <c:v>45712</c:v>
                </c:pt>
                <c:pt idx="95">
                  <c:v>45713</c:v>
                </c:pt>
                <c:pt idx="96">
                  <c:v>45714</c:v>
                </c:pt>
                <c:pt idx="97">
                  <c:v>45715</c:v>
                </c:pt>
                <c:pt idx="98">
                  <c:v>45716</c:v>
                </c:pt>
                <c:pt idx="99">
                  <c:v>45719</c:v>
                </c:pt>
                <c:pt idx="100">
                  <c:v>45720</c:v>
                </c:pt>
                <c:pt idx="101">
                  <c:v>45721</c:v>
                </c:pt>
                <c:pt idx="102">
                  <c:v>45722</c:v>
                </c:pt>
                <c:pt idx="103">
                  <c:v>45723</c:v>
                </c:pt>
                <c:pt idx="104">
                  <c:v>45726</c:v>
                </c:pt>
                <c:pt idx="105">
                  <c:v>45727</c:v>
                </c:pt>
                <c:pt idx="106">
                  <c:v>45728</c:v>
                </c:pt>
                <c:pt idx="107">
                  <c:v>45729</c:v>
                </c:pt>
                <c:pt idx="108">
                  <c:v>45730</c:v>
                </c:pt>
                <c:pt idx="109">
                  <c:v>45733</c:v>
                </c:pt>
                <c:pt idx="110">
                  <c:v>45734</c:v>
                </c:pt>
                <c:pt idx="111">
                  <c:v>45735</c:v>
                </c:pt>
                <c:pt idx="112">
                  <c:v>45736</c:v>
                </c:pt>
                <c:pt idx="113">
                  <c:v>45740</c:v>
                </c:pt>
                <c:pt idx="114">
                  <c:v>45741</c:v>
                </c:pt>
                <c:pt idx="115">
                  <c:v>45742</c:v>
                </c:pt>
                <c:pt idx="116">
                  <c:v>45743</c:v>
                </c:pt>
                <c:pt idx="117">
                  <c:v>45744</c:v>
                </c:pt>
                <c:pt idx="118">
                  <c:v>45747</c:v>
                </c:pt>
                <c:pt idx="119">
                  <c:v>45748</c:v>
                </c:pt>
                <c:pt idx="120">
                  <c:v>45749</c:v>
                </c:pt>
                <c:pt idx="121">
                  <c:v>45750</c:v>
                </c:pt>
                <c:pt idx="122">
                  <c:v>45751</c:v>
                </c:pt>
                <c:pt idx="123">
                  <c:v>45754</c:v>
                </c:pt>
                <c:pt idx="124">
                  <c:v>45755</c:v>
                </c:pt>
                <c:pt idx="125">
                  <c:v>45756</c:v>
                </c:pt>
                <c:pt idx="126">
                  <c:v>45757</c:v>
                </c:pt>
                <c:pt idx="127">
                  <c:v>45758</c:v>
                </c:pt>
                <c:pt idx="128">
                  <c:v>45761</c:v>
                </c:pt>
                <c:pt idx="129">
                  <c:v>45762</c:v>
                </c:pt>
                <c:pt idx="130">
                  <c:v>45763</c:v>
                </c:pt>
                <c:pt idx="131">
                  <c:v>45764</c:v>
                </c:pt>
                <c:pt idx="132">
                  <c:v>45769</c:v>
                </c:pt>
                <c:pt idx="133">
                  <c:v>45770</c:v>
                </c:pt>
                <c:pt idx="134">
                  <c:v>45771</c:v>
                </c:pt>
                <c:pt idx="135">
                  <c:v>45772</c:v>
                </c:pt>
                <c:pt idx="136">
                  <c:v>45776</c:v>
                </c:pt>
                <c:pt idx="137">
                  <c:v>45777</c:v>
                </c:pt>
                <c:pt idx="138">
                  <c:v>45779</c:v>
                </c:pt>
                <c:pt idx="139">
                  <c:v>45782</c:v>
                </c:pt>
                <c:pt idx="140">
                  <c:v>45783</c:v>
                </c:pt>
                <c:pt idx="141">
                  <c:v>45784</c:v>
                </c:pt>
                <c:pt idx="142">
                  <c:v>45785</c:v>
                </c:pt>
                <c:pt idx="143">
                  <c:v>45786</c:v>
                </c:pt>
                <c:pt idx="144">
                  <c:v>45789</c:v>
                </c:pt>
                <c:pt idx="145">
                  <c:v>45790</c:v>
                </c:pt>
                <c:pt idx="146">
                  <c:v>45791</c:v>
                </c:pt>
                <c:pt idx="147">
                  <c:v>45792</c:v>
                </c:pt>
                <c:pt idx="148">
                  <c:v>45793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  <c:pt idx="159">
                  <c:v>45810</c:v>
                </c:pt>
                <c:pt idx="160">
                  <c:v>45811</c:v>
                </c:pt>
                <c:pt idx="161">
                  <c:v>45812</c:v>
                </c:pt>
                <c:pt idx="162">
                  <c:v>45813</c:v>
                </c:pt>
                <c:pt idx="163">
                  <c:v>45814</c:v>
                </c:pt>
                <c:pt idx="164">
                  <c:v>45817</c:v>
                </c:pt>
                <c:pt idx="165">
                  <c:v>45818</c:v>
                </c:pt>
                <c:pt idx="166">
                  <c:v>45819</c:v>
                </c:pt>
                <c:pt idx="167">
                  <c:v>45820</c:v>
                </c:pt>
              </c:numCache>
            </c:numRef>
          </c:cat>
          <c:val>
            <c:numRef>
              <c:f>'SAFEX Wheat'!#REF!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97-40E4-86F7-CCBEC1EF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6977887"/>
        <c:axId val="1456978367"/>
      </c:lineChart>
      <c:dateAx>
        <c:axId val="1456977887"/>
        <c:scaling>
          <c:orientation val="minMax"/>
          <c:max val="45838"/>
          <c:min val="4558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978367"/>
        <c:crosses val="autoZero"/>
        <c:auto val="1"/>
        <c:lblOffset val="100"/>
        <c:baseTimeUnit val="days"/>
        <c:majorUnit val="5"/>
        <c:majorTimeUnit val="days"/>
        <c:minorUnit val="2"/>
        <c:minorTimeUnit val="days"/>
      </c:dateAx>
      <c:valAx>
        <c:axId val="1456978367"/>
        <c:scaling>
          <c:orientation val="minMax"/>
          <c:min val="5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/>
                  <a:t>R/ton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97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SAFEX
Sonneblomme/Sunflowers</a:t>
            </a:r>
          </a:p>
        </c:rich>
      </c:tx>
      <c:layout>
        <c:manualLayout>
          <c:xMode val="edge"/>
          <c:yMode val="edge"/>
          <c:x val="0.36071024929712969"/>
          <c:y val="1.9578197358838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90159791961413E-2"/>
          <c:y val="0.16395982479515397"/>
          <c:w val="0.89978489355497215"/>
          <c:h val="0.62057899387078286"/>
        </c:manualLayout>
      </c:layout>
      <c:lineChart>
        <c:grouping val="standard"/>
        <c:varyColors val="0"/>
        <c:ser>
          <c:idx val="3"/>
          <c:order val="0"/>
          <c:tx>
            <c:strRef>
              <c:f>'SAFEX Sunflower'!#REF!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7-4319-891E-16CE79D0E595}"/>
            </c:ext>
          </c:extLst>
        </c:ser>
        <c:ser>
          <c:idx val="0"/>
          <c:order val="1"/>
          <c:tx>
            <c:strRef>
              <c:f>'SAFEX Sunflower'!#REF!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E-447C-A78A-24C7DD50AEF9}"/>
            </c:ext>
          </c:extLst>
        </c:ser>
        <c:ser>
          <c:idx val="4"/>
          <c:order val="2"/>
          <c:tx>
            <c:strRef>
              <c:f>'SAFEX Sunflower'!#REF!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D-421D-9BAF-28855BE8AA59}"/>
            </c:ext>
          </c:extLst>
        </c:ser>
        <c:ser>
          <c:idx val="5"/>
          <c:order val="3"/>
          <c:tx>
            <c:strRef>
              <c:f>'SAFEX Sunflower'!#REF!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6-48F4-A7CF-D5FA4B4E6D50}"/>
            </c:ext>
          </c:extLst>
        </c:ser>
        <c:ser>
          <c:idx val="1"/>
          <c:order val="4"/>
          <c:tx>
            <c:strRef>
              <c:f>'SAFEX Sunflower'!#REF!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D-4F8C-ADFF-B6C1317B0DC5}"/>
            </c:ext>
          </c:extLst>
        </c:ser>
        <c:ser>
          <c:idx val="2"/>
          <c:order val="5"/>
          <c:tx>
            <c:strRef>
              <c:f>'SAFEX Sunflower'!$G$5</c:f>
              <c:strCache>
                <c:ptCount val="1"/>
                <c:pt idx="0">
                  <c:v>SASJul25</c:v>
                </c:pt>
              </c:strCache>
            </c:strRef>
          </c:tx>
          <c:marker>
            <c:symbol val="none"/>
          </c:marker>
          <c:cat>
            <c:numRef>
              <c:f>'SAFEX Sunflower'!$A$173:$A$1048576</c:f>
              <c:numCache>
                <c:formatCode>d\-mmm\-yy</c:formatCode>
                <c:ptCount val="1048404"/>
                <c:pt idx="0">
                  <c:v>45425</c:v>
                </c:pt>
                <c:pt idx="1">
                  <c:v>45426</c:v>
                </c:pt>
                <c:pt idx="2">
                  <c:v>45427</c:v>
                </c:pt>
                <c:pt idx="3">
                  <c:v>45428</c:v>
                </c:pt>
                <c:pt idx="4">
                  <c:v>45429</c:v>
                </c:pt>
                <c:pt idx="5">
                  <c:v>45432</c:v>
                </c:pt>
                <c:pt idx="6">
                  <c:v>45433</c:v>
                </c:pt>
                <c:pt idx="7">
                  <c:v>45434</c:v>
                </c:pt>
                <c:pt idx="8">
                  <c:v>45435</c:v>
                </c:pt>
                <c:pt idx="9">
                  <c:v>45436</c:v>
                </c:pt>
                <c:pt idx="10">
                  <c:v>45439</c:v>
                </c:pt>
                <c:pt idx="11">
                  <c:v>45440</c:v>
                </c:pt>
                <c:pt idx="12">
                  <c:v>45441</c:v>
                </c:pt>
                <c:pt idx="13">
                  <c:v>45442</c:v>
                </c:pt>
                <c:pt idx="14">
                  <c:v>45443</c:v>
                </c:pt>
                <c:pt idx="15">
                  <c:v>45446</c:v>
                </c:pt>
                <c:pt idx="16">
                  <c:v>45447</c:v>
                </c:pt>
                <c:pt idx="17">
                  <c:v>45448</c:v>
                </c:pt>
                <c:pt idx="18">
                  <c:v>45449</c:v>
                </c:pt>
                <c:pt idx="19">
                  <c:v>45450</c:v>
                </c:pt>
                <c:pt idx="20">
                  <c:v>45453</c:v>
                </c:pt>
                <c:pt idx="21">
                  <c:v>45454</c:v>
                </c:pt>
                <c:pt idx="22">
                  <c:v>45455</c:v>
                </c:pt>
                <c:pt idx="23">
                  <c:v>45456</c:v>
                </c:pt>
                <c:pt idx="24">
                  <c:v>45457</c:v>
                </c:pt>
                <c:pt idx="25">
                  <c:v>45460</c:v>
                </c:pt>
                <c:pt idx="26">
                  <c:v>45461</c:v>
                </c:pt>
                <c:pt idx="27">
                  <c:v>45462</c:v>
                </c:pt>
                <c:pt idx="28">
                  <c:v>45463</c:v>
                </c:pt>
                <c:pt idx="29">
                  <c:v>45464</c:v>
                </c:pt>
                <c:pt idx="30">
                  <c:v>45467</c:v>
                </c:pt>
                <c:pt idx="31">
                  <c:v>45468</c:v>
                </c:pt>
                <c:pt idx="32">
                  <c:v>45469</c:v>
                </c:pt>
                <c:pt idx="33">
                  <c:v>45470</c:v>
                </c:pt>
                <c:pt idx="34">
                  <c:v>45471</c:v>
                </c:pt>
                <c:pt idx="35">
                  <c:v>45474</c:v>
                </c:pt>
                <c:pt idx="36">
                  <c:v>45475</c:v>
                </c:pt>
                <c:pt idx="37">
                  <c:v>45476</c:v>
                </c:pt>
                <c:pt idx="38">
                  <c:v>45477</c:v>
                </c:pt>
                <c:pt idx="39">
                  <c:v>45478</c:v>
                </c:pt>
                <c:pt idx="40">
                  <c:v>45481</c:v>
                </c:pt>
                <c:pt idx="41">
                  <c:v>45482</c:v>
                </c:pt>
                <c:pt idx="42">
                  <c:v>45483</c:v>
                </c:pt>
                <c:pt idx="43">
                  <c:v>45484</c:v>
                </c:pt>
                <c:pt idx="44">
                  <c:v>45485</c:v>
                </c:pt>
                <c:pt idx="45">
                  <c:v>45488</c:v>
                </c:pt>
                <c:pt idx="46">
                  <c:v>45489</c:v>
                </c:pt>
                <c:pt idx="47">
                  <c:v>45490</c:v>
                </c:pt>
                <c:pt idx="48">
                  <c:v>45491</c:v>
                </c:pt>
                <c:pt idx="49">
                  <c:v>45492</c:v>
                </c:pt>
                <c:pt idx="50">
                  <c:v>45495</c:v>
                </c:pt>
                <c:pt idx="51">
                  <c:v>45496</c:v>
                </c:pt>
                <c:pt idx="52">
                  <c:v>45497</c:v>
                </c:pt>
                <c:pt idx="53">
                  <c:v>45498</c:v>
                </c:pt>
                <c:pt idx="54">
                  <c:v>45499</c:v>
                </c:pt>
                <c:pt idx="55">
                  <c:v>45502</c:v>
                </c:pt>
                <c:pt idx="56">
                  <c:v>45503</c:v>
                </c:pt>
                <c:pt idx="57">
                  <c:v>45504</c:v>
                </c:pt>
                <c:pt idx="58">
                  <c:v>45505</c:v>
                </c:pt>
                <c:pt idx="59">
                  <c:v>45506</c:v>
                </c:pt>
                <c:pt idx="60">
                  <c:v>45509</c:v>
                </c:pt>
                <c:pt idx="61">
                  <c:v>45510</c:v>
                </c:pt>
                <c:pt idx="62">
                  <c:v>45511</c:v>
                </c:pt>
                <c:pt idx="63">
                  <c:v>45512</c:v>
                </c:pt>
                <c:pt idx="64">
                  <c:v>45513</c:v>
                </c:pt>
                <c:pt idx="65">
                  <c:v>45516</c:v>
                </c:pt>
                <c:pt idx="66">
                  <c:v>45517</c:v>
                </c:pt>
                <c:pt idx="67">
                  <c:v>45518</c:v>
                </c:pt>
                <c:pt idx="68">
                  <c:v>45519</c:v>
                </c:pt>
                <c:pt idx="69">
                  <c:v>45520</c:v>
                </c:pt>
                <c:pt idx="70">
                  <c:v>45523</c:v>
                </c:pt>
                <c:pt idx="71">
                  <c:v>45524</c:v>
                </c:pt>
                <c:pt idx="72">
                  <c:v>45525</c:v>
                </c:pt>
                <c:pt idx="73">
                  <c:v>45526</c:v>
                </c:pt>
                <c:pt idx="74">
                  <c:v>45527</c:v>
                </c:pt>
                <c:pt idx="75">
                  <c:v>45530</c:v>
                </c:pt>
                <c:pt idx="76">
                  <c:v>45531</c:v>
                </c:pt>
                <c:pt idx="77">
                  <c:v>45532</c:v>
                </c:pt>
                <c:pt idx="78">
                  <c:v>45533</c:v>
                </c:pt>
                <c:pt idx="79">
                  <c:v>45534</c:v>
                </c:pt>
                <c:pt idx="80">
                  <c:v>45537</c:v>
                </c:pt>
                <c:pt idx="81">
                  <c:v>45538</c:v>
                </c:pt>
                <c:pt idx="82">
                  <c:v>45539</c:v>
                </c:pt>
                <c:pt idx="83">
                  <c:v>45540</c:v>
                </c:pt>
                <c:pt idx="84">
                  <c:v>45541</c:v>
                </c:pt>
                <c:pt idx="85">
                  <c:v>45544</c:v>
                </c:pt>
                <c:pt idx="86">
                  <c:v>45545</c:v>
                </c:pt>
                <c:pt idx="87">
                  <c:v>45546</c:v>
                </c:pt>
                <c:pt idx="88">
                  <c:v>45547</c:v>
                </c:pt>
                <c:pt idx="89">
                  <c:v>45548</c:v>
                </c:pt>
                <c:pt idx="90">
                  <c:v>45551</c:v>
                </c:pt>
                <c:pt idx="91">
                  <c:v>45552</c:v>
                </c:pt>
                <c:pt idx="92">
                  <c:v>45553</c:v>
                </c:pt>
                <c:pt idx="93">
                  <c:v>45554</c:v>
                </c:pt>
                <c:pt idx="94">
                  <c:v>45555</c:v>
                </c:pt>
                <c:pt idx="95">
                  <c:v>45558</c:v>
                </c:pt>
                <c:pt idx="96">
                  <c:v>45559</c:v>
                </c:pt>
                <c:pt idx="97">
                  <c:v>45560</c:v>
                </c:pt>
                <c:pt idx="98">
                  <c:v>45561</c:v>
                </c:pt>
                <c:pt idx="99">
                  <c:v>45562</c:v>
                </c:pt>
                <c:pt idx="100">
                  <c:v>45565</c:v>
                </c:pt>
                <c:pt idx="101">
                  <c:v>45566</c:v>
                </c:pt>
                <c:pt idx="102">
                  <c:v>45567</c:v>
                </c:pt>
                <c:pt idx="103">
                  <c:v>45568</c:v>
                </c:pt>
                <c:pt idx="104">
                  <c:v>45569</c:v>
                </c:pt>
                <c:pt idx="105">
                  <c:v>45572</c:v>
                </c:pt>
                <c:pt idx="106">
                  <c:v>45573</c:v>
                </c:pt>
                <c:pt idx="107">
                  <c:v>45574</c:v>
                </c:pt>
                <c:pt idx="108">
                  <c:v>45575</c:v>
                </c:pt>
                <c:pt idx="109">
                  <c:v>45576</c:v>
                </c:pt>
                <c:pt idx="110">
                  <c:v>45579</c:v>
                </c:pt>
                <c:pt idx="111">
                  <c:v>45580</c:v>
                </c:pt>
                <c:pt idx="112">
                  <c:v>45581</c:v>
                </c:pt>
                <c:pt idx="113">
                  <c:v>45582</c:v>
                </c:pt>
                <c:pt idx="114">
                  <c:v>45583</c:v>
                </c:pt>
                <c:pt idx="115">
                  <c:v>45586</c:v>
                </c:pt>
                <c:pt idx="116">
                  <c:v>45587</c:v>
                </c:pt>
                <c:pt idx="117">
                  <c:v>45588</c:v>
                </c:pt>
                <c:pt idx="118">
                  <c:v>45589</c:v>
                </c:pt>
                <c:pt idx="119">
                  <c:v>45590</c:v>
                </c:pt>
                <c:pt idx="120">
                  <c:v>45593</c:v>
                </c:pt>
                <c:pt idx="121">
                  <c:v>45594</c:v>
                </c:pt>
                <c:pt idx="122">
                  <c:v>45595</c:v>
                </c:pt>
                <c:pt idx="123">
                  <c:v>45596</c:v>
                </c:pt>
                <c:pt idx="124">
                  <c:v>45597</c:v>
                </c:pt>
                <c:pt idx="125">
                  <c:v>45600</c:v>
                </c:pt>
                <c:pt idx="126">
                  <c:v>45601</c:v>
                </c:pt>
                <c:pt idx="127">
                  <c:v>45602</c:v>
                </c:pt>
                <c:pt idx="128">
                  <c:v>45603</c:v>
                </c:pt>
                <c:pt idx="129">
                  <c:v>45604</c:v>
                </c:pt>
                <c:pt idx="130">
                  <c:v>45607</c:v>
                </c:pt>
                <c:pt idx="131">
                  <c:v>45608</c:v>
                </c:pt>
                <c:pt idx="132">
                  <c:v>45609</c:v>
                </c:pt>
                <c:pt idx="133">
                  <c:v>45610</c:v>
                </c:pt>
                <c:pt idx="134">
                  <c:v>45611</c:v>
                </c:pt>
                <c:pt idx="135">
                  <c:v>45614</c:v>
                </c:pt>
                <c:pt idx="136">
                  <c:v>45615</c:v>
                </c:pt>
                <c:pt idx="137">
                  <c:v>45616</c:v>
                </c:pt>
                <c:pt idx="138">
                  <c:v>45617</c:v>
                </c:pt>
                <c:pt idx="139">
                  <c:v>45618</c:v>
                </c:pt>
                <c:pt idx="140">
                  <c:v>45621</c:v>
                </c:pt>
                <c:pt idx="141">
                  <c:v>45622</c:v>
                </c:pt>
                <c:pt idx="142">
                  <c:v>45623</c:v>
                </c:pt>
                <c:pt idx="143">
                  <c:v>45624</c:v>
                </c:pt>
                <c:pt idx="144">
                  <c:v>45625</c:v>
                </c:pt>
                <c:pt idx="145">
                  <c:v>45628</c:v>
                </c:pt>
                <c:pt idx="146">
                  <c:v>45629</c:v>
                </c:pt>
                <c:pt idx="147">
                  <c:v>45630</c:v>
                </c:pt>
                <c:pt idx="148">
                  <c:v>45631</c:v>
                </c:pt>
                <c:pt idx="149">
                  <c:v>45632</c:v>
                </c:pt>
                <c:pt idx="150">
                  <c:v>45635</c:v>
                </c:pt>
                <c:pt idx="151">
                  <c:v>45636</c:v>
                </c:pt>
                <c:pt idx="152">
                  <c:v>45637</c:v>
                </c:pt>
                <c:pt idx="153">
                  <c:v>45638</c:v>
                </c:pt>
                <c:pt idx="154">
                  <c:v>45639</c:v>
                </c:pt>
                <c:pt idx="155">
                  <c:v>45643</c:v>
                </c:pt>
                <c:pt idx="156">
                  <c:v>45644</c:v>
                </c:pt>
                <c:pt idx="157">
                  <c:v>45645</c:v>
                </c:pt>
                <c:pt idx="158">
                  <c:v>45646</c:v>
                </c:pt>
                <c:pt idx="159">
                  <c:v>45649</c:v>
                </c:pt>
                <c:pt idx="160">
                  <c:v>45650</c:v>
                </c:pt>
                <c:pt idx="161">
                  <c:v>45653</c:v>
                </c:pt>
                <c:pt idx="162">
                  <c:v>45656</c:v>
                </c:pt>
                <c:pt idx="163">
                  <c:v>45657</c:v>
                </c:pt>
                <c:pt idx="164">
                  <c:v>45659</c:v>
                </c:pt>
                <c:pt idx="165">
                  <c:v>45660</c:v>
                </c:pt>
                <c:pt idx="166">
                  <c:v>45663</c:v>
                </c:pt>
                <c:pt idx="167">
                  <c:v>45664</c:v>
                </c:pt>
                <c:pt idx="168">
                  <c:v>45665</c:v>
                </c:pt>
                <c:pt idx="169">
                  <c:v>45666</c:v>
                </c:pt>
                <c:pt idx="170">
                  <c:v>45667</c:v>
                </c:pt>
                <c:pt idx="171">
                  <c:v>45670</c:v>
                </c:pt>
                <c:pt idx="172">
                  <c:v>45671</c:v>
                </c:pt>
                <c:pt idx="173">
                  <c:v>45672</c:v>
                </c:pt>
                <c:pt idx="174">
                  <c:v>45673</c:v>
                </c:pt>
                <c:pt idx="175">
                  <c:v>45674</c:v>
                </c:pt>
                <c:pt idx="176">
                  <c:v>45677</c:v>
                </c:pt>
                <c:pt idx="177">
                  <c:v>45678</c:v>
                </c:pt>
                <c:pt idx="178">
                  <c:v>45679</c:v>
                </c:pt>
                <c:pt idx="179">
                  <c:v>45680</c:v>
                </c:pt>
                <c:pt idx="180">
                  <c:v>45681</c:v>
                </c:pt>
                <c:pt idx="181">
                  <c:v>45684</c:v>
                </c:pt>
                <c:pt idx="182">
                  <c:v>45685</c:v>
                </c:pt>
                <c:pt idx="183">
                  <c:v>45686</c:v>
                </c:pt>
                <c:pt idx="184">
                  <c:v>45687</c:v>
                </c:pt>
                <c:pt idx="185">
                  <c:v>45688</c:v>
                </c:pt>
                <c:pt idx="186">
                  <c:v>45691</c:v>
                </c:pt>
                <c:pt idx="187">
                  <c:v>45692</c:v>
                </c:pt>
                <c:pt idx="188">
                  <c:v>45693</c:v>
                </c:pt>
                <c:pt idx="189">
                  <c:v>45694</c:v>
                </c:pt>
                <c:pt idx="190">
                  <c:v>45695</c:v>
                </c:pt>
                <c:pt idx="191">
                  <c:v>45698</c:v>
                </c:pt>
                <c:pt idx="192">
                  <c:v>45699</c:v>
                </c:pt>
                <c:pt idx="193">
                  <c:v>45700</c:v>
                </c:pt>
                <c:pt idx="194">
                  <c:v>45701</c:v>
                </c:pt>
                <c:pt idx="195">
                  <c:v>45702</c:v>
                </c:pt>
                <c:pt idx="196">
                  <c:v>45705</c:v>
                </c:pt>
                <c:pt idx="197">
                  <c:v>45706</c:v>
                </c:pt>
                <c:pt idx="198">
                  <c:v>45707</c:v>
                </c:pt>
                <c:pt idx="199">
                  <c:v>45708</c:v>
                </c:pt>
                <c:pt idx="200">
                  <c:v>45709</c:v>
                </c:pt>
                <c:pt idx="201">
                  <c:v>45712</c:v>
                </c:pt>
                <c:pt idx="202">
                  <c:v>45713</c:v>
                </c:pt>
                <c:pt idx="203">
                  <c:v>45714</c:v>
                </c:pt>
                <c:pt idx="204">
                  <c:v>45715</c:v>
                </c:pt>
                <c:pt idx="205">
                  <c:v>45716</c:v>
                </c:pt>
                <c:pt idx="206">
                  <c:v>45719</c:v>
                </c:pt>
                <c:pt idx="207">
                  <c:v>45720</c:v>
                </c:pt>
                <c:pt idx="208">
                  <c:v>45721</c:v>
                </c:pt>
                <c:pt idx="209">
                  <c:v>45722</c:v>
                </c:pt>
                <c:pt idx="210">
                  <c:v>45723</c:v>
                </c:pt>
                <c:pt idx="211">
                  <c:v>45726</c:v>
                </c:pt>
                <c:pt idx="212">
                  <c:v>45727</c:v>
                </c:pt>
                <c:pt idx="213">
                  <c:v>45728</c:v>
                </c:pt>
                <c:pt idx="214">
                  <c:v>45729</c:v>
                </c:pt>
                <c:pt idx="215">
                  <c:v>45730</c:v>
                </c:pt>
                <c:pt idx="216">
                  <c:v>45733</c:v>
                </c:pt>
                <c:pt idx="217">
                  <c:v>45734</c:v>
                </c:pt>
                <c:pt idx="218">
                  <c:v>45735</c:v>
                </c:pt>
                <c:pt idx="219">
                  <c:v>45736</c:v>
                </c:pt>
                <c:pt idx="220">
                  <c:v>45740</c:v>
                </c:pt>
                <c:pt idx="221">
                  <c:v>45741</c:v>
                </c:pt>
                <c:pt idx="222">
                  <c:v>45742</c:v>
                </c:pt>
                <c:pt idx="223">
                  <c:v>45743</c:v>
                </c:pt>
                <c:pt idx="224">
                  <c:v>45744</c:v>
                </c:pt>
                <c:pt idx="225">
                  <c:v>45747</c:v>
                </c:pt>
                <c:pt idx="226">
                  <c:v>45748</c:v>
                </c:pt>
                <c:pt idx="227">
                  <c:v>45749</c:v>
                </c:pt>
                <c:pt idx="228">
                  <c:v>45750</c:v>
                </c:pt>
                <c:pt idx="229">
                  <c:v>45751</c:v>
                </c:pt>
                <c:pt idx="230">
                  <c:v>45754</c:v>
                </c:pt>
                <c:pt idx="231">
                  <c:v>45755</c:v>
                </c:pt>
                <c:pt idx="232">
                  <c:v>45756</c:v>
                </c:pt>
                <c:pt idx="233">
                  <c:v>45757</c:v>
                </c:pt>
                <c:pt idx="234">
                  <c:v>45758</c:v>
                </c:pt>
                <c:pt idx="235">
                  <c:v>45761</c:v>
                </c:pt>
                <c:pt idx="236">
                  <c:v>45762</c:v>
                </c:pt>
                <c:pt idx="237">
                  <c:v>45763</c:v>
                </c:pt>
                <c:pt idx="238">
                  <c:v>45764</c:v>
                </c:pt>
                <c:pt idx="239">
                  <c:v>45769</c:v>
                </c:pt>
                <c:pt idx="240">
                  <c:v>45770</c:v>
                </c:pt>
                <c:pt idx="241">
                  <c:v>45771</c:v>
                </c:pt>
                <c:pt idx="242">
                  <c:v>45772</c:v>
                </c:pt>
                <c:pt idx="243">
                  <c:v>45776</c:v>
                </c:pt>
                <c:pt idx="244">
                  <c:v>45777</c:v>
                </c:pt>
                <c:pt idx="245">
                  <c:v>45779</c:v>
                </c:pt>
                <c:pt idx="246">
                  <c:v>45782</c:v>
                </c:pt>
                <c:pt idx="247">
                  <c:v>45783</c:v>
                </c:pt>
                <c:pt idx="248">
                  <c:v>45784</c:v>
                </c:pt>
                <c:pt idx="249">
                  <c:v>45785</c:v>
                </c:pt>
                <c:pt idx="250">
                  <c:v>45786</c:v>
                </c:pt>
                <c:pt idx="251">
                  <c:v>45789</c:v>
                </c:pt>
                <c:pt idx="252">
                  <c:v>45790</c:v>
                </c:pt>
                <c:pt idx="253">
                  <c:v>45791</c:v>
                </c:pt>
                <c:pt idx="254">
                  <c:v>45792</c:v>
                </c:pt>
                <c:pt idx="255">
                  <c:v>45793</c:v>
                </c:pt>
                <c:pt idx="256">
                  <c:v>45796</c:v>
                </c:pt>
                <c:pt idx="257">
                  <c:v>45797</c:v>
                </c:pt>
                <c:pt idx="258">
                  <c:v>45798</c:v>
                </c:pt>
                <c:pt idx="259">
                  <c:v>45799</c:v>
                </c:pt>
                <c:pt idx="260">
                  <c:v>45800</c:v>
                </c:pt>
                <c:pt idx="261">
                  <c:v>45803</c:v>
                </c:pt>
                <c:pt idx="262">
                  <c:v>45804</c:v>
                </c:pt>
                <c:pt idx="263">
                  <c:v>45805</c:v>
                </c:pt>
                <c:pt idx="264">
                  <c:v>45806</c:v>
                </c:pt>
                <c:pt idx="265">
                  <c:v>45807</c:v>
                </c:pt>
                <c:pt idx="266">
                  <c:v>45810</c:v>
                </c:pt>
                <c:pt idx="267">
                  <c:v>45811</c:v>
                </c:pt>
                <c:pt idx="268">
                  <c:v>45812</c:v>
                </c:pt>
                <c:pt idx="269">
                  <c:v>45813</c:v>
                </c:pt>
                <c:pt idx="270">
                  <c:v>45814</c:v>
                </c:pt>
                <c:pt idx="271">
                  <c:v>45817</c:v>
                </c:pt>
                <c:pt idx="272">
                  <c:v>45818</c:v>
                </c:pt>
                <c:pt idx="273">
                  <c:v>45819</c:v>
                </c:pt>
                <c:pt idx="274">
                  <c:v>45820</c:v>
                </c:pt>
              </c:numCache>
            </c:numRef>
          </c:cat>
          <c:val>
            <c:numRef>
              <c:f>'SAFEX Sunflower'!$G$173:$G$699</c:f>
              <c:numCache>
                <c:formatCode>General</c:formatCode>
                <c:ptCount val="527"/>
                <c:pt idx="101" formatCode="[$-10409]0.00">
                  <c:v>9225</c:v>
                </c:pt>
                <c:pt idx="102" formatCode="[$-10409]0.00">
                  <c:v>9247</c:v>
                </c:pt>
                <c:pt idx="103" formatCode="[$-10409]0.00">
                  <c:v>9300</c:v>
                </c:pt>
                <c:pt idx="104" formatCode="[$-10409]0.00">
                  <c:v>9333</c:v>
                </c:pt>
                <c:pt idx="105" formatCode="[$-10409]0.00">
                  <c:v>9333</c:v>
                </c:pt>
                <c:pt idx="106" formatCode="[$-10409]0.00">
                  <c:v>9417</c:v>
                </c:pt>
                <c:pt idx="107" formatCode="[$-10409]0.00">
                  <c:v>9500</c:v>
                </c:pt>
                <c:pt idx="108" formatCode="[$-10409]0.00">
                  <c:v>9461</c:v>
                </c:pt>
                <c:pt idx="109" formatCode="[$-10409]0.00">
                  <c:v>9461</c:v>
                </c:pt>
                <c:pt idx="110" formatCode="[$-10409]0.00">
                  <c:v>9537</c:v>
                </c:pt>
                <c:pt idx="111" formatCode="[$-10409]0.00">
                  <c:v>9475</c:v>
                </c:pt>
                <c:pt idx="112" formatCode="[$-10409]0.00">
                  <c:v>9496</c:v>
                </c:pt>
                <c:pt idx="113" formatCode="[$-10409]0.00">
                  <c:v>9427</c:v>
                </c:pt>
                <c:pt idx="114" formatCode="[$-10409]0.00">
                  <c:v>9427</c:v>
                </c:pt>
                <c:pt idx="115" formatCode="[$-10409]0.00">
                  <c:v>9427</c:v>
                </c:pt>
                <c:pt idx="116" formatCode="[$-10409]0.00">
                  <c:v>9400</c:v>
                </c:pt>
                <c:pt idx="117" formatCode="[$-10409]0.00">
                  <c:v>9320</c:v>
                </c:pt>
                <c:pt idx="118" formatCode="[$-10409]0.00">
                  <c:v>9350</c:v>
                </c:pt>
                <c:pt idx="119" formatCode="[$-10409]0.00">
                  <c:v>9398</c:v>
                </c:pt>
                <c:pt idx="120" formatCode="[$-10409]0.00">
                  <c:v>9398</c:v>
                </c:pt>
                <c:pt idx="121" formatCode="[$-10409]0.00">
                  <c:v>9330</c:v>
                </c:pt>
                <c:pt idx="122" formatCode="[$-10409]0.00">
                  <c:v>9400</c:v>
                </c:pt>
                <c:pt idx="123" formatCode="[$-10409]0.00">
                  <c:v>9450</c:v>
                </c:pt>
                <c:pt idx="124" formatCode="[$-10409]0.00">
                  <c:v>9555</c:v>
                </c:pt>
                <c:pt idx="125" formatCode="[$-10409]0.00">
                  <c:v>9502</c:v>
                </c:pt>
                <c:pt idx="126" formatCode="[$-10409]0.00">
                  <c:v>9460</c:v>
                </c:pt>
                <c:pt idx="127" formatCode="[$-10409]0.00">
                  <c:v>9600</c:v>
                </c:pt>
                <c:pt idx="128" formatCode="[$-10409]0.00">
                  <c:v>9700</c:v>
                </c:pt>
                <c:pt idx="129" formatCode="0.00">
                  <c:v>9760</c:v>
                </c:pt>
                <c:pt idx="130" formatCode="0.00">
                  <c:v>9888</c:v>
                </c:pt>
                <c:pt idx="131" formatCode="0.00">
                  <c:v>9830</c:v>
                </c:pt>
                <c:pt idx="132" formatCode="0.00">
                  <c:v>9902</c:v>
                </c:pt>
                <c:pt idx="133" formatCode="0.00">
                  <c:v>10062</c:v>
                </c:pt>
                <c:pt idx="134" formatCode="0.00">
                  <c:v>10134</c:v>
                </c:pt>
                <c:pt idx="135" formatCode="0.00">
                  <c:v>10059</c:v>
                </c:pt>
                <c:pt idx="136" formatCode="0.00">
                  <c:v>9880</c:v>
                </c:pt>
                <c:pt idx="137" formatCode="0.00">
                  <c:v>9803</c:v>
                </c:pt>
                <c:pt idx="138" formatCode="0.00">
                  <c:v>10005</c:v>
                </c:pt>
                <c:pt idx="139" formatCode="0.00">
                  <c:v>9942</c:v>
                </c:pt>
                <c:pt idx="140" formatCode="0.00">
                  <c:v>9825</c:v>
                </c:pt>
                <c:pt idx="141" formatCode="0.00">
                  <c:v>9791</c:v>
                </c:pt>
                <c:pt idx="142" formatCode="0.00">
                  <c:v>9801</c:v>
                </c:pt>
                <c:pt idx="143" formatCode="0.00">
                  <c:v>9875</c:v>
                </c:pt>
                <c:pt idx="144" formatCode="0.00">
                  <c:v>9875</c:v>
                </c:pt>
                <c:pt idx="145" formatCode="0.00">
                  <c:v>9875</c:v>
                </c:pt>
                <c:pt idx="146" formatCode="0.00">
                  <c:v>9775</c:v>
                </c:pt>
                <c:pt idx="147" formatCode="0.00">
                  <c:v>9775</c:v>
                </c:pt>
                <c:pt idx="148" formatCode="0.00">
                  <c:v>9680</c:v>
                </c:pt>
                <c:pt idx="149" formatCode="0.00">
                  <c:v>9701</c:v>
                </c:pt>
                <c:pt idx="150" formatCode="0.00">
                  <c:v>9672</c:v>
                </c:pt>
                <c:pt idx="151" formatCode="0.00">
                  <c:v>9800</c:v>
                </c:pt>
                <c:pt idx="152" formatCode="0.00">
                  <c:v>9800</c:v>
                </c:pt>
                <c:pt idx="153" formatCode="0.00">
                  <c:v>9800</c:v>
                </c:pt>
                <c:pt idx="154" formatCode="0.00">
                  <c:v>9800</c:v>
                </c:pt>
                <c:pt idx="155" formatCode="0.00">
                  <c:v>9800</c:v>
                </c:pt>
                <c:pt idx="156" formatCode="0.00">
                  <c:v>9757</c:v>
                </c:pt>
                <c:pt idx="157" formatCode="0.00">
                  <c:v>9720</c:v>
                </c:pt>
                <c:pt idx="158" formatCode="0.00">
                  <c:v>9656</c:v>
                </c:pt>
                <c:pt idx="159" formatCode="0.00">
                  <c:v>9656</c:v>
                </c:pt>
                <c:pt idx="160" formatCode="0.00">
                  <c:v>9656</c:v>
                </c:pt>
                <c:pt idx="161" formatCode="0.00">
                  <c:v>9780</c:v>
                </c:pt>
                <c:pt idx="162" formatCode="0.00">
                  <c:v>9720</c:v>
                </c:pt>
                <c:pt idx="163" formatCode="0.00">
                  <c:v>9720</c:v>
                </c:pt>
                <c:pt idx="164" formatCode="0.00">
                  <c:v>9720</c:v>
                </c:pt>
                <c:pt idx="165" formatCode="0.00">
                  <c:v>9720</c:v>
                </c:pt>
                <c:pt idx="166" formatCode="0.00">
                  <c:v>9720</c:v>
                </c:pt>
                <c:pt idx="167" formatCode="0.00">
                  <c:v>9650</c:v>
                </c:pt>
                <c:pt idx="168" formatCode="0.00">
                  <c:v>9681</c:v>
                </c:pt>
                <c:pt idx="169" formatCode="0.00">
                  <c:v>9730</c:v>
                </c:pt>
                <c:pt idx="170" formatCode="0.00">
                  <c:v>9830</c:v>
                </c:pt>
                <c:pt idx="171" formatCode="0.00">
                  <c:v>9894</c:v>
                </c:pt>
                <c:pt idx="172" formatCode="0.00">
                  <c:v>9922</c:v>
                </c:pt>
                <c:pt idx="173" formatCode="0.00">
                  <c:v>10125</c:v>
                </c:pt>
                <c:pt idx="174" formatCode="0.00">
                  <c:v>10100</c:v>
                </c:pt>
                <c:pt idx="175" formatCode="0.00">
                  <c:v>10113</c:v>
                </c:pt>
                <c:pt idx="176" formatCode="0.00">
                  <c:v>10080</c:v>
                </c:pt>
                <c:pt idx="177" formatCode="0.00">
                  <c:v>10052</c:v>
                </c:pt>
                <c:pt idx="178" formatCode="0.00">
                  <c:v>10031</c:v>
                </c:pt>
                <c:pt idx="179" formatCode="0.00">
                  <c:v>9901</c:v>
                </c:pt>
                <c:pt idx="180" formatCode="0.00">
                  <c:v>9900</c:v>
                </c:pt>
                <c:pt idx="181" formatCode="0.00">
                  <c:v>9904</c:v>
                </c:pt>
                <c:pt idx="182" formatCode="0.00">
                  <c:v>10020</c:v>
                </c:pt>
                <c:pt idx="183" formatCode="0.00">
                  <c:v>10011</c:v>
                </c:pt>
                <c:pt idx="184" formatCode="0.00">
                  <c:v>9930</c:v>
                </c:pt>
                <c:pt idx="185">
                  <c:v>9930</c:v>
                </c:pt>
                <c:pt idx="186">
                  <c:v>9830</c:v>
                </c:pt>
                <c:pt idx="187">
                  <c:v>9800</c:v>
                </c:pt>
                <c:pt idx="188">
                  <c:v>9658</c:v>
                </c:pt>
                <c:pt idx="189">
                  <c:v>9585</c:v>
                </c:pt>
                <c:pt idx="190">
                  <c:v>9568</c:v>
                </c:pt>
                <c:pt idx="191">
                  <c:v>9414</c:v>
                </c:pt>
                <c:pt idx="192">
                  <c:v>9345</c:v>
                </c:pt>
                <c:pt idx="193">
                  <c:v>9200</c:v>
                </c:pt>
                <c:pt idx="194">
                  <c:v>9011</c:v>
                </c:pt>
                <c:pt idx="195">
                  <c:v>9030</c:v>
                </c:pt>
                <c:pt idx="196">
                  <c:v>9000</c:v>
                </c:pt>
                <c:pt idx="197">
                  <c:v>9000</c:v>
                </c:pt>
                <c:pt idx="198">
                  <c:v>9240</c:v>
                </c:pt>
                <c:pt idx="199">
                  <c:v>9240</c:v>
                </c:pt>
                <c:pt idx="200">
                  <c:v>9147</c:v>
                </c:pt>
                <c:pt idx="201">
                  <c:v>9146</c:v>
                </c:pt>
                <c:pt idx="202">
                  <c:v>9087</c:v>
                </c:pt>
                <c:pt idx="203">
                  <c:v>9087</c:v>
                </c:pt>
                <c:pt idx="204">
                  <c:v>9108</c:v>
                </c:pt>
                <c:pt idx="205">
                  <c:v>9271</c:v>
                </c:pt>
                <c:pt idx="206">
                  <c:v>9240</c:v>
                </c:pt>
                <c:pt idx="207">
                  <c:v>9100</c:v>
                </c:pt>
                <c:pt idx="208">
                  <c:v>9198</c:v>
                </c:pt>
                <c:pt idx="209">
                  <c:v>9169</c:v>
                </c:pt>
                <c:pt idx="210">
                  <c:v>9060</c:v>
                </c:pt>
                <c:pt idx="211">
                  <c:v>9075</c:v>
                </c:pt>
                <c:pt idx="212">
                  <c:v>9055</c:v>
                </c:pt>
                <c:pt idx="213">
                  <c:v>8954</c:v>
                </c:pt>
                <c:pt idx="214">
                  <c:v>8910</c:v>
                </c:pt>
                <c:pt idx="215">
                  <c:v>8888</c:v>
                </c:pt>
                <c:pt idx="216">
                  <c:v>9018</c:v>
                </c:pt>
                <c:pt idx="217">
                  <c:v>8875</c:v>
                </c:pt>
                <c:pt idx="218">
                  <c:v>8890</c:v>
                </c:pt>
                <c:pt idx="219">
                  <c:v>8790</c:v>
                </c:pt>
                <c:pt idx="220">
                  <c:v>8757</c:v>
                </c:pt>
                <c:pt idx="221">
                  <c:v>8788</c:v>
                </c:pt>
                <c:pt idx="222">
                  <c:v>8744</c:v>
                </c:pt>
                <c:pt idx="223">
                  <c:v>8650</c:v>
                </c:pt>
                <c:pt idx="224">
                  <c:v>8775</c:v>
                </c:pt>
                <c:pt idx="225">
                  <c:v>8952</c:v>
                </c:pt>
                <c:pt idx="226">
                  <c:v>8980</c:v>
                </c:pt>
                <c:pt idx="227">
                  <c:v>9152</c:v>
                </c:pt>
                <c:pt idx="228">
                  <c:v>9122</c:v>
                </c:pt>
                <c:pt idx="229">
                  <c:v>9167</c:v>
                </c:pt>
                <c:pt idx="230">
                  <c:v>9016</c:v>
                </c:pt>
                <c:pt idx="231">
                  <c:v>9179</c:v>
                </c:pt>
                <c:pt idx="232">
                  <c:v>9156</c:v>
                </c:pt>
                <c:pt idx="233">
                  <c:v>9178</c:v>
                </c:pt>
                <c:pt idx="234">
                  <c:v>9250</c:v>
                </c:pt>
                <c:pt idx="235">
                  <c:v>9147</c:v>
                </c:pt>
                <c:pt idx="237">
                  <c:v>9070</c:v>
                </c:pt>
                <c:pt idx="238">
                  <c:v>8954</c:v>
                </c:pt>
                <c:pt idx="239">
                  <c:v>8824</c:v>
                </c:pt>
                <c:pt idx="240">
                  <c:v>8785</c:v>
                </c:pt>
                <c:pt idx="241">
                  <c:v>8983</c:v>
                </c:pt>
                <c:pt idx="242">
                  <c:v>9158</c:v>
                </c:pt>
                <c:pt idx="243">
                  <c:v>9054</c:v>
                </c:pt>
                <c:pt idx="244">
                  <c:v>9158</c:v>
                </c:pt>
                <c:pt idx="245">
                  <c:v>9147</c:v>
                </c:pt>
                <c:pt idx="246">
                  <c:v>9128</c:v>
                </c:pt>
                <c:pt idx="247">
                  <c:v>9032</c:v>
                </c:pt>
                <c:pt idx="248">
                  <c:v>9068</c:v>
                </c:pt>
                <c:pt idx="249">
                  <c:v>9015</c:v>
                </c:pt>
                <c:pt idx="250">
                  <c:v>8998</c:v>
                </c:pt>
                <c:pt idx="251">
                  <c:v>9004</c:v>
                </c:pt>
                <c:pt idx="252">
                  <c:v>9151</c:v>
                </c:pt>
                <c:pt idx="253">
                  <c:v>9047</c:v>
                </c:pt>
                <c:pt idx="254">
                  <c:v>8987</c:v>
                </c:pt>
                <c:pt idx="255">
                  <c:v>8965</c:v>
                </c:pt>
                <c:pt idx="256">
                  <c:v>8982</c:v>
                </c:pt>
                <c:pt idx="257">
                  <c:v>9014</c:v>
                </c:pt>
                <c:pt idx="258">
                  <c:v>9112</c:v>
                </c:pt>
                <c:pt idx="259">
                  <c:v>9214</c:v>
                </c:pt>
                <c:pt idx="260">
                  <c:v>9235</c:v>
                </c:pt>
                <c:pt idx="261">
                  <c:v>9150</c:v>
                </c:pt>
                <c:pt idx="262">
                  <c:v>9203</c:v>
                </c:pt>
                <c:pt idx="263">
                  <c:v>9166</c:v>
                </c:pt>
                <c:pt idx="264">
                  <c:v>9099</c:v>
                </c:pt>
                <c:pt idx="265">
                  <c:v>9042</c:v>
                </c:pt>
                <c:pt idx="266">
                  <c:v>8996</c:v>
                </c:pt>
                <c:pt idx="267">
                  <c:v>8982</c:v>
                </c:pt>
                <c:pt idx="268">
                  <c:v>9010</c:v>
                </c:pt>
                <c:pt idx="269">
                  <c:v>9010</c:v>
                </c:pt>
                <c:pt idx="270">
                  <c:v>9046</c:v>
                </c:pt>
                <c:pt idx="271">
                  <c:v>9100</c:v>
                </c:pt>
                <c:pt idx="272">
                  <c:v>9192</c:v>
                </c:pt>
                <c:pt idx="273">
                  <c:v>9124</c:v>
                </c:pt>
                <c:pt idx="274">
                  <c:v>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A-4099-8A9A-6EF797B7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642639"/>
        <c:axId val="1"/>
      </c:lineChart>
      <c:dateAx>
        <c:axId val="911642639"/>
        <c:scaling>
          <c:orientation val="minMax"/>
          <c:max val="45838"/>
          <c:min val="45575"/>
        </c:scaling>
        <c:delete val="0"/>
        <c:axPos val="b"/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4"/>
        <c:majorTimeUnit val="days"/>
      </c:dateAx>
      <c:valAx>
        <c:axId val="1"/>
        <c:scaling>
          <c:orientation val="minMax"/>
          <c:max val="10500"/>
          <c:min val="8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anchor="t" anchorCtr="0"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R/ton</a:t>
                </a:r>
              </a:p>
            </c:rich>
          </c:tx>
          <c:layout>
            <c:manualLayout>
              <c:xMode val="edge"/>
              <c:yMode val="edge"/>
              <c:x val="0.96577886417782921"/>
              <c:y val="0.42687612894291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642639"/>
        <c:crosses val="autoZero"/>
        <c:crossBetween val="between"/>
        <c:majorUnit val="200"/>
      </c:valAx>
      <c:spPr>
        <a:noFill/>
        <a:ln>
          <a:solidFill>
            <a:schemeClr val="bg1">
              <a:lumMod val="65000"/>
            </a:schemeClr>
          </a:solidFill>
        </a:ln>
      </c:spPr>
    </c:plotArea>
    <c:legend>
      <c:legendPos val="b"/>
      <c:overlay val="0"/>
      <c:spPr>
        <a:solidFill>
          <a:srgbClr val="FFFFFF"/>
        </a:solidFill>
        <a:ln w="0">
          <a:noFill/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SAFEX
Sojabone (50t) / Soybeans (50t)</a:t>
            </a:r>
          </a:p>
        </c:rich>
      </c:tx>
      <c:layout>
        <c:manualLayout>
          <c:xMode val="edge"/>
          <c:yMode val="edge"/>
          <c:x val="0.38734749864809614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74453193350832E-2"/>
          <c:y val="0.11864406779661017"/>
          <c:w val="0.89718121901428993"/>
          <c:h val="0.69661016949152543"/>
        </c:manualLayout>
      </c:layout>
      <c:lineChart>
        <c:grouping val="standard"/>
        <c:varyColors val="0"/>
        <c:ser>
          <c:idx val="0"/>
          <c:order val="0"/>
          <c:tx>
            <c:v>'Soya Future (50t)'!#REF!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'[1]Soya Future (50t)'!#REF!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'[1]Soya Future (50t)'!#REF!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A08-4BA4-A1DE-A36F689FEA58}"/>
            </c:ext>
          </c:extLst>
        </c:ser>
        <c:ser>
          <c:idx val="1"/>
          <c:order val="1"/>
          <c:tx>
            <c:v>'Soya Future (50t)'!#REF!</c:v>
          </c:tx>
          <c:marker>
            <c:symbol val="none"/>
          </c:marker>
          <c:val>
            <c:numRef>
              <c:f>'[1]Soya Future (50t)'!#REF!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'[1]Soya Future (50t)'!#REF!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A08-4BA4-A1DE-A36F689F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628079"/>
        <c:axId val="1"/>
      </c:lineChart>
      <c:catAx>
        <c:axId val="911628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Datum/Date</a:t>
                </a:r>
              </a:p>
            </c:rich>
          </c:tx>
          <c:layout>
            <c:manualLayout>
              <c:xMode val="edge"/>
              <c:yMode val="edge"/>
              <c:x val="0.47058824305253294"/>
              <c:y val="0.95432297893391604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5400"/>
          <c:min val="4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R/ton</a:t>
                </a:r>
              </a:p>
            </c:rich>
          </c:tx>
          <c:layout>
            <c:manualLayout>
              <c:xMode val="edge"/>
              <c:yMode val="edge"/>
              <c:x val="4.4395204368298186E-3"/>
              <c:y val="0.44208802270135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628079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733668341708543E-2"/>
          <c:y val="1.7015706806282723E-2"/>
          <c:w val="0.42613065326633165"/>
          <c:h val="8.638743455497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0.00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F0-47DA-B2FA-CB529CFB764E}"/>
            </c:ext>
          </c:extLst>
        </c:ser>
        <c:ser>
          <c:idx val="2"/>
          <c:order val="1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2F0-47DA-B2FA-CB529CFB764E}"/>
            </c:ext>
          </c:extLst>
        </c:ser>
        <c:ser>
          <c:idx val="3"/>
          <c:order val="2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2F0-47DA-B2FA-CB529CFB764E}"/>
            </c:ext>
          </c:extLst>
        </c:ser>
        <c:ser>
          <c:idx val="4"/>
          <c:order val="3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2F0-47DA-B2FA-CB529CFB764E}"/>
            </c:ext>
          </c:extLst>
        </c:ser>
        <c:ser>
          <c:idx val="5"/>
          <c:order val="4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2F0-47DA-B2FA-CB529CFB764E}"/>
            </c:ext>
          </c:extLst>
        </c:ser>
        <c:ser>
          <c:idx val="6"/>
          <c:order val="5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2F0-47DA-B2FA-CB529CFB764E}"/>
            </c:ext>
          </c:extLst>
        </c:ser>
        <c:ser>
          <c:idx val="7"/>
          <c:order val="6"/>
          <c:tx>
            <c:strRef>
              <c:f>'Soya Future (100t)'!#REF!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2F0-47DA-B2FA-CB529CFB764E}"/>
            </c:ext>
          </c:extLst>
        </c:ser>
        <c:ser>
          <c:idx val="0"/>
          <c:order val="7"/>
          <c:tx>
            <c:strRef>
              <c:f>'Soya Future (100t)'!$G$5</c:f>
              <c:strCache>
                <c:ptCount val="1"/>
                <c:pt idx="0">
                  <c:v>SOJUL25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'Soya Future (100t)'!$A$7:$A$165</c:f>
              <c:numCache>
                <c:formatCode>d\-mmm\-yy</c:formatCode>
                <c:ptCount val="159"/>
                <c:pt idx="0">
                  <c:v>45580</c:v>
                </c:pt>
                <c:pt idx="1">
                  <c:v>45581</c:v>
                </c:pt>
                <c:pt idx="2">
                  <c:v>45582</c:v>
                </c:pt>
                <c:pt idx="3">
                  <c:v>45583</c:v>
                </c:pt>
                <c:pt idx="4">
                  <c:v>45586</c:v>
                </c:pt>
                <c:pt idx="5">
                  <c:v>45587</c:v>
                </c:pt>
                <c:pt idx="6">
                  <c:v>45588</c:v>
                </c:pt>
                <c:pt idx="7">
                  <c:v>45589</c:v>
                </c:pt>
                <c:pt idx="8">
                  <c:v>45590</c:v>
                </c:pt>
                <c:pt idx="9">
                  <c:v>45593</c:v>
                </c:pt>
                <c:pt idx="10">
                  <c:v>45594</c:v>
                </c:pt>
                <c:pt idx="11">
                  <c:v>45595</c:v>
                </c:pt>
                <c:pt idx="12">
                  <c:v>45596</c:v>
                </c:pt>
                <c:pt idx="13">
                  <c:v>45597</c:v>
                </c:pt>
                <c:pt idx="14">
                  <c:v>45600</c:v>
                </c:pt>
                <c:pt idx="15">
                  <c:v>45601</c:v>
                </c:pt>
                <c:pt idx="16">
                  <c:v>45602</c:v>
                </c:pt>
                <c:pt idx="17">
                  <c:v>45603</c:v>
                </c:pt>
                <c:pt idx="18">
                  <c:v>45604</c:v>
                </c:pt>
                <c:pt idx="19">
                  <c:v>45607</c:v>
                </c:pt>
                <c:pt idx="20">
                  <c:v>45608</c:v>
                </c:pt>
                <c:pt idx="21">
                  <c:v>45609</c:v>
                </c:pt>
                <c:pt idx="22">
                  <c:v>45610</c:v>
                </c:pt>
                <c:pt idx="23">
                  <c:v>45611</c:v>
                </c:pt>
                <c:pt idx="24">
                  <c:v>45614</c:v>
                </c:pt>
                <c:pt idx="25">
                  <c:v>45615</c:v>
                </c:pt>
                <c:pt idx="26">
                  <c:v>45616</c:v>
                </c:pt>
                <c:pt idx="27">
                  <c:v>45617</c:v>
                </c:pt>
                <c:pt idx="28">
                  <c:v>45618</c:v>
                </c:pt>
                <c:pt idx="29">
                  <c:v>45621</c:v>
                </c:pt>
                <c:pt idx="30">
                  <c:v>45622</c:v>
                </c:pt>
                <c:pt idx="31">
                  <c:v>45623</c:v>
                </c:pt>
                <c:pt idx="32">
                  <c:v>45624</c:v>
                </c:pt>
                <c:pt idx="33">
                  <c:v>45625</c:v>
                </c:pt>
                <c:pt idx="34">
                  <c:v>45628</c:v>
                </c:pt>
                <c:pt idx="35">
                  <c:v>45629</c:v>
                </c:pt>
                <c:pt idx="36">
                  <c:v>45630</c:v>
                </c:pt>
                <c:pt idx="37">
                  <c:v>45631</c:v>
                </c:pt>
                <c:pt idx="38">
                  <c:v>45632</c:v>
                </c:pt>
                <c:pt idx="39">
                  <c:v>45635</c:v>
                </c:pt>
                <c:pt idx="40">
                  <c:v>45636</c:v>
                </c:pt>
                <c:pt idx="41">
                  <c:v>45637</c:v>
                </c:pt>
                <c:pt idx="42">
                  <c:v>45638</c:v>
                </c:pt>
                <c:pt idx="43">
                  <c:v>45639</c:v>
                </c:pt>
                <c:pt idx="44">
                  <c:v>45643</c:v>
                </c:pt>
                <c:pt idx="45">
                  <c:v>45644</c:v>
                </c:pt>
                <c:pt idx="46">
                  <c:v>45645</c:v>
                </c:pt>
                <c:pt idx="47">
                  <c:v>45646</c:v>
                </c:pt>
                <c:pt idx="48">
                  <c:v>45649</c:v>
                </c:pt>
                <c:pt idx="49">
                  <c:v>45650</c:v>
                </c:pt>
                <c:pt idx="50">
                  <c:v>45653</c:v>
                </c:pt>
                <c:pt idx="51">
                  <c:v>45656</c:v>
                </c:pt>
                <c:pt idx="52">
                  <c:v>45657</c:v>
                </c:pt>
                <c:pt idx="53">
                  <c:v>45659</c:v>
                </c:pt>
                <c:pt idx="54">
                  <c:v>45660</c:v>
                </c:pt>
                <c:pt idx="55">
                  <c:v>45663</c:v>
                </c:pt>
                <c:pt idx="56">
                  <c:v>45664</c:v>
                </c:pt>
                <c:pt idx="57">
                  <c:v>45665</c:v>
                </c:pt>
                <c:pt idx="58">
                  <c:v>45666</c:v>
                </c:pt>
                <c:pt idx="59">
                  <c:v>45667</c:v>
                </c:pt>
                <c:pt idx="60">
                  <c:v>45670</c:v>
                </c:pt>
                <c:pt idx="61">
                  <c:v>45671</c:v>
                </c:pt>
                <c:pt idx="62">
                  <c:v>45672</c:v>
                </c:pt>
                <c:pt idx="63">
                  <c:v>45673</c:v>
                </c:pt>
                <c:pt idx="64">
                  <c:v>45674</c:v>
                </c:pt>
                <c:pt idx="65">
                  <c:v>45677</c:v>
                </c:pt>
                <c:pt idx="66">
                  <c:v>45678</c:v>
                </c:pt>
                <c:pt idx="67">
                  <c:v>45679</c:v>
                </c:pt>
                <c:pt idx="68">
                  <c:v>45680</c:v>
                </c:pt>
                <c:pt idx="69">
                  <c:v>45681</c:v>
                </c:pt>
                <c:pt idx="70">
                  <c:v>45684</c:v>
                </c:pt>
                <c:pt idx="71">
                  <c:v>45685</c:v>
                </c:pt>
                <c:pt idx="72">
                  <c:v>45686</c:v>
                </c:pt>
                <c:pt idx="73">
                  <c:v>45687</c:v>
                </c:pt>
                <c:pt idx="74">
                  <c:v>45688</c:v>
                </c:pt>
                <c:pt idx="75">
                  <c:v>45691</c:v>
                </c:pt>
                <c:pt idx="76">
                  <c:v>45692</c:v>
                </c:pt>
                <c:pt idx="77">
                  <c:v>45693</c:v>
                </c:pt>
                <c:pt idx="78">
                  <c:v>45694</c:v>
                </c:pt>
                <c:pt idx="79">
                  <c:v>45695</c:v>
                </c:pt>
                <c:pt idx="80">
                  <c:v>45698</c:v>
                </c:pt>
                <c:pt idx="81">
                  <c:v>45699</c:v>
                </c:pt>
                <c:pt idx="82">
                  <c:v>45700</c:v>
                </c:pt>
                <c:pt idx="83">
                  <c:v>45701</c:v>
                </c:pt>
                <c:pt idx="84">
                  <c:v>45702</c:v>
                </c:pt>
                <c:pt idx="85">
                  <c:v>45705</c:v>
                </c:pt>
                <c:pt idx="86">
                  <c:v>45706</c:v>
                </c:pt>
                <c:pt idx="87">
                  <c:v>45707</c:v>
                </c:pt>
                <c:pt idx="88">
                  <c:v>45708</c:v>
                </c:pt>
                <c:pt idx="89">
                  <c:v>45709</c:v>
                </c:pt>
                <c:pt idx="90">
                  <c:v>45712</c:v>
                </c:pt>
                <c:pt idx="91">
                  <c:v>45713</c:v>
                </c:pt>
                <c:pt idx="92">
                  <c:v>45714</c:v>
                </c:pt>
                <c:pt idx="93">
                  <c:v>45715</c:v>
                </c:pt>
                <c:pt idx="94">
                  <c:v>45716</c:v>
                </c:pt>
                <c:pt idx="95">
                  <c:v>45719</c:v>
                </c:pt>
                <c:pt idx="96">
                  <c:v>45720</c:v>
                </c:pt>
                <c:pt idx="97">
                  <c:v>45721</c:v>
                </c:pt>
                <c:pt idx="98">
                  <c:v>45722</c:v>
                </c:pt>
                <c:pt idx="99">
                  <c:v>45723</c:v>
                </c:pt>
                <c:pt idx="100">
                  <c:v>45726</c:v>
                </c:pt>
                <c:pt idx="101">
                  <c:v>45727</c:v>
                </c:pt>
                <c:pt idx="102">
                  <c:v>45728</c:v>
                </c:pt>
                <c:pt idx="103">
                  <c:v>45729</c:v>
                </c:pt>
                <c:pt idx="104">
                  <c:v>45730</c:v>
                </c:pt>
                <c:pt idx="105">
                  <c:v>45733</c:v>
                </c:pt>
                <c:pt idx="106">
                  <c:v>45734</c:v>
                </c:pt>
                <c:pt idx="107">
                  <c:v>45735</c:v>
                </c:pt>
                <c:pt idx="108">
                  <c:v>45736</c:v>
                </c:pt>
                <c:pt idx="109">
                  <c:v>45740</c:v>
                </c:pt>
                <c:pt idx="110">
                  <c:v>45741</c:v>
                </c:pt>
                <c:pt idx="111">
                  <c:v>45742</c:v>
                </c:pt>
                <c:pt idx="112">
                  <c:v>45743</c:v>
                </c:pt>
                <c:pt idx="113">
                  <c:v>45744</c:v>
                </c:pt>
                <c:pt idx="114">
                  <c:v>45747</c:v>
                </c:pt>
                <c:pt idx="115">
                  <c:v>45748</c:v>
                </c:pt>
                <c:pt idx="116">
                  <c:v>45749</c:v>
                </c:pt>
                <c:pt idx="117">
                  <c:v>45750</c:v>
                </c:pt>
                <c:pt idx="118">
                  <c:v>45751</c:v>
                </c:pt>
                <c:pt idx="119">
                  <c:v>45754</c:v>
                </c:pt>
                <c:pt idx="120">
                  <c:v>45755</c:v>
                </c:pt>
                <c:pt idx="121">
                  <c:v>45756</c:v>
                </c:pt>
                <c:pt idx="122">
                  <c:v>45757</c:v>
                </c:pt>
                <c:pt idx="123">
                  <c:v>45758</c:v>
                </c:pt>
                <c:pt idx="124">
                  <c:v>45761</c:v>
                </c:pt>
                <c:pt idx="125">
                  <c:v>45762</c:v>
                </c:pt>
                <c:pt idx="126">
                  <c:v>45763</c:v>
                </c:pt>
                <c:pt idx="127">
                  <c:v>45768</c:v>
                </c:pt>
                <c:pt idx="128">
                  <c:v>45769</c:v>
                </c:pt>
                <c:pt idx="129">
                  <c:v>45770</c:v>
                </c:pt>
                <c:pt idx="130">
                  <c:v>45771</c:v>
                </c:pt>
                <c:pt idx="131">
                  <c:v>45772</c:v>
                </c:pt>
                <c:pt idx="132">
                  <c:v>45776</c:v>
                </c:pt>
                <c:pt idx="133">
                  <c:v>45777</c:v>
                </c:pt>
                <c:pt idx="134">
                  <c:v>45779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45789</c:v>
                </c:pt>
                <c:pt idx="141">
                  <c:v>45790</c:v>
                </c:pt>
                <c:pt idx="142">
                  <c:v>45791</c:v>
                </c:pt>
                <c:pt idx="143">
                  <c:v>45792</c:v>
                </c:pt>
                <c:pt idx="144">
                  <c:v>45793</c:v>
                </c:pt>
                <c:pt idx="145">
                  <c:v>45796</c:v>
                </c:pt>
                <c:pt idx="146">
                  <c:v>45797</c:v>
                </c:pt>
                <c:pt idx="147">
                  <c:v>45798</c:v>
                </c:pt>
                <c:pt idx="148">
                  <c:v>45799</c:v>
                </c:pt>
                <c:pt idx="149">
                  <c:v>45800</c:v>
                </c:pt>
                <c:pt idx="150">
                  <c:v>45803</c:v>
                </c:pt>
                <c:pt idx="151">
                  <c:v>45804</c:v>
                </c:pt>
                <c:pt idx="152">
                  <c:v>45805</c:v>
                </c:pt>
                <c:pt idx="153">
                  <c:v>45806</c:v>
                </c:pt>
                <c:pt idx="154">
                  <c:v>45807</c:v>
                </c:pt>
                <c:pt idx="155">
                  <c:v>45810</c:v>
                </c:pt>
                <c:pt idx="156">
                  <c:v>45811</c:v>
                </c:pt>
                <c:pt idx="157">
                  <c:v>45812</c:v>
                </c:pt>
                <c:pt idx="158">
                  <c:v>45813</c:v>
                </c:pt>
              </c:numCache>
            </c:numRef>
          </c:cat>
          <c:val>
            <c:numRef>
              <c:f>'Soya Future (100t)'!$G$7:$G$165</c:f>
              <c:numCache>
                <c:formatCode>[$-10409]0.00</c:formatCode>
                <c:ptCount val="159"/>
                <c:pt idx="0">
                  <c:v>7405</c:v>
                </c:pt>
                <c:pt idx="1">
                  <c:v>7400</c:v>
                </c:pt>
                <c:pt idx="2">
                  <c:v>7400</c:v>
                </c:pt>
                <c:pt idx="3">
                  <c:v>7400</c:v>
                </c:pt>
                <c:pt idx="4">
                  <c:v>7400</c:v>
                </c:pt>
                <c:pt idx="5">
                  <c:v>7400</c:v>
                </c:pt>
                <c:pt idx="6">
                  <c:v>7400</c:v>
                </c:pt>
                <c:pt idx="7">
                  <c:v>7481</c:v>
                </c:pt>
                <c:pt idx="8">
                  <c:v>7481</c:v>
                </c:pt>
                <c:pt idx="9">
                  <c:v>7511</c:v>
                </c:pt>
                <c:pt idx="10">
                  <c:v>7511</c:v>
                </c:pt>
                <c:pt idx="11">
                  <c:v>7511</c:v>
                </c:pt>
                <c:pt idx="12">
                  <c:v>7516</c:v>
                </c:pt>
                <c:pt idx="13">
                  <c:v>7516</c:v>
                </c:pt>
                <c:pt idx="14">
                  <c:v>7516</c:v>
                </c:pt>
                <c:pt idx="15">
                  <c:v>7516</c:v>
                </c:pt>
                <c:pt idx="16">
                  <c:v>7516</c:v>
                </c:pt>
                <c:pt idx="17">
                  <c:v>7516</c:v>
                </c:pt>
                <c:pt idx="18">
                  <c:v>7535</c:v>
                </c:pt>
                <c:pt idx="19">
                  <c:v>7611</c:v>
                </c:pt>
                <c:pt idx="20">
                  <c:v>7611</c:v>
                </c:pt>
                <c:pt idx="21">
                  <c:v>7611</c:v>
                </c:pt>
                <c:pt idx="22">
                  <c:v>7621</c:v>
                </c:pt>
                <c:pt idx="23">
                  <c:v>7621</c:v>
                </c:pt>
                <c:pt idx="24">
                  <c:v>7621</c:v>
                </c:pt>
                <c:pt idx="25">
                  <c:v>7621</c:v>
                </c:pt>
                <c:pt idx="26">
                  <c:v>7621</c:v>
                </c:pt>
                <c:pt idx="27">
                  <c:v>7691</c:v>
                </c:pt>
                <c:pt idx="28">
                  <c:v>7691</c:v>
                </c:pt>
                <c:pt idx="29">
                  <c:v>7691</c:v>
                </c:pt>
                <c:pt idx="30">
                  <c:v>7771</c:v>
                </c:pt>
                <c:pt idx="31">
                  <c:v>7771</c:v>
                </c:pt>
                <c:pt idx="32">
                  <c:v>7836</c:v>
                </c:pt>
                <c:pt idx="33">
                  <c:v>7842</c:v>
                </c:pt>
                <c:pt idx="34">
                  <c:v>7951</c:v>
                </c:pt>
                <c:pt idx="35">
                  <c:v>8010</c:v>
                </c:pt>
                <c:pt idx="36">
                  <c:v>8010</c:v>
                </c:pt>
                <c:pt idx="37">
                  <c:v>8010</c:v>
                </c:pt>
                <c:pt idx="38">
                  <c:v>8045</c:v>
                </c:pt>
                <c:pt idx="39">
                  <c:v>7969.88</c:v>
                </c:pt>
                <c:pt idx="40">
                  <c:v>7970</c:v>
                </c:pt>
                <c:pt idx="41">
                  <c:v>7905</c:v>
                </c:pt>
                <c:pt idx="42">
                  <c:v>7839</c:v>
                </c:pt>
                <c:pt idx="43">
                  <c:v>7827</c:v>
                </c:pt>
                <c:pt idx="44">
                  <c:v>7827</c:v>
                </c:pt>
                <c:pt idx="45">
                  <c:v>7774</c:v>
                </c:pt>
                <c:pt idx="46">
                  <c:v>7705</c:v>
                </c:pt>
                <c:pt idx="47">
                  <c:v>7744</c:v>
                </c:pt>
                <c:pt idx="48">
                  <c:v>7830</c:v>
                </c:pt>
                <c:pt idx="49">
                  <c:v>7925</c:v>
                </c:pt>
                <c:pt idx="50">
                  <c:v>7995</c:v>
                </c:pt>
                <c:pt idx="51">
                  <c:v>7995</c:v>
                </c:pt>
                <c:pt idx="52">
                  <c:v>7995</c:v>
                </c:pt>
                <c:pt idx="53">
                  <c:v>8056</c:v>
                </c:pt>
                <c:pt idx="54">
                  <c:v>8056</c:v>
                </c:pt>
                <c:pt idx="55">
                  <c:v>8058</c:v>
                </c:pt>
                <c:pt idx="56">
                  <c:v>8017</c:v>
                </c:pt>
                <c:pt idx="57">
                  <c:v>8017</c:v>
                </c:pt>
                <c:pt idx="58">
                  <c:v>8017</c:v>
                </c:pt>
                <c:pt idx="59">
                  <c:v>8039</c:v>
                </c:pt>
                <c:pt idx="60">
                  <c:v>8218</c:v>
                </c:pt>
                <c:pt idx="61">
                  <c:v>8220</c:v>
                </c:pt>
                <c:pt idx="62">
                  <c:v>8237</c:v>
                </c:pt>
                <c:pt idx="63">
                  <c:v>8224</c:v>
                </c:pt>
                <c:pt idx="64" formatCode="General">
                  <c:v>8200</c:v>
                </c:pt>
                <c:pt idx="65" formatCode="General">
                  <c:v>8200</c:v>
                </c:pt>
                <c:pt idx="66" formatCode="General">
                  <c:v>8201</c:v>
                </c:pt>
                <c:pt idx="67" formatCode="General">
                  <c:v>8380</c:v>
                </c:pt>
                <c:pt idx="68" formatCode="General">
                  <c:v>8420</c:v>
                </c:pt>
                <c:pt idx="69" formatCode="General">
                  <c:v>8436</c:v>
                </c:pt>
                <c:pt idx="70" formatCode="General">
                  <c:v>8598</c:v>
                </c:pt>
                <c:pt idx="71" formatCode="General">
                  <c:v>8636</c:v>
                </c:pt>
                <c:pt idx="72" formatCode="General">
                  <c:v>8595</c:v>
                </c:pt>
                <c:pt idx="73" formatCode="General">
                  <c:v>8477</c:v>
                </c:pt>
                <c:pt idx="74" formatCode="General">
                  <c:v>8471</c:v>
                </c:pt>
                <c:pt idx="75" formatCode="General">
                  <c:v>8471</c:v>
                </c:pt>
                <c:pt idx="76" formatCode="General">
                  <c:v>8416</c:v>
                </c:pt>
                <c:pt idx="77" formatCode="General">
                  <c:v>8348</c:v>
                </c:pt>
                <c:pt idx="78" formatCode="General">
                  <c:v>8300</c:v>
                </c:pt>
                <c:pt idx="79" formatCode="General">
                  <c:v>8345</c:v>
                </c:pt>
                <c:pt idx="80" formatCode="General">
                  <c:v>8415</c:v>
                </c:pt>
                <c:pt idx="81" formatCode="General">
                  <c:v>8386</c:v>
                </c:pt>
                <c:pt idx="82" formatCode="General">
                  <c:v>8275</c:v>
                </c:pt>
                <c:pt idx="83" formatCode="General">
                  <c:v>8137</c:v>
                </c:pt>
                <c:pt idx="84" formatCode="General">
                  <c:v>8125</c:v>
                </c:pt>
                <c:pt idx="85" formatCode="General">
                  <c:v>8071</c:v>
                </c:pt>
                <c:pt idx="86" formatCode="General">
                  <c:v>8037</c:v>
                </c:pt>
                <c:pt idx="87" formatCode="General">
                  <c:v>8145</c:v>
                </c:pt>
                <c:pt idx="88" formatCode="General">
                  <c:v>8145</c:v>
                </c:pt>
                <c:pt idx="89" formatCode="General">
                  <c:v>8145</c:v>
                </c:pt>
                <c:pt idx="90" formatCode="General">
                  <c:v>8006</c:v>
                </c:pt>
                <c:pt idx="91" formatCode="General">
                  <c:v>8057</c:v>
                </c:pt>
                <c:pt idx="92" formatCode="General">
                  <c:v>8114</c:v>
                </c:pt>
                <c:pt idx="93" formatCode="General">
                  <c:v>8080</c:v>
                </c:pt>
                <c:pt idx="94" formatCode="General">
                  <c:v>7912</c:v>
                </c:pt>
                <c:pt idx="95" formatCode="General">
                  <c:v>7856</c:v>
                </c:pt>
                <c:pt idx="96" formatCode="General">
                  <c:v>7766</c:v>
                </c:pt>
                <c:pt idx="97" formatCode="General">
                  <c:v>7794</c:v>
                </c:pt>
                <c:pt idx="98" formatCode="General">
                  <c:v>7865</c:v>
                </c:pt>
                <c:pt idx="99" formatCode="General">
                  <c:v>7828</c:v>
                </c:pt>
                <c:pt idx="100" formatCode="General">
                  <c:v>7777</c:v>
                </c:pt>
                <c:pt idx="101" formatCode="General">
                  <c:v>7717</c:v>
                </c:pt>
                <c:pt idx="102" formatCode="General">
                  <c:v>7681</c:v>
                </c:pt>
                <c:pt idx="103" formatCode="General">
                  <c:v>7674</c:v>
                </c:pt>
                <c:pt idx="104" formatCode="General">
                  <c:v>7698</c:v>
                </c:pt>
                <c:pt idx="105" formatCode="General">
                  <c:v>7764</c:v>
                </c:pt>
                <c:pt idx="106" formatCode="General">
                  <c:v>7715</c:v>
                </c:pt>
                <c:pt idx="107" formatCode="General">
                  <c:v>7713</c:v>
                </c:pt>
                <c:pt idx="108" formatCode="General">
                  <c:v>7664</c:v>
                </c:pt>
                <c:pt idx="109" formatCode="General">
                  <c:v>7650</c:v>
                </c:pt>
                <c:pt idx="110" formatCode="General">
                  <c:v>7640</c:v>
                </c:pt>
                <c:pt idx="111" formatCode="General">
                  <c:v>7628</c:v>
                </c:pt>
                <c:pt idx="112" formatCode="General">
                  <c:v>7580</c:v>
                </c:pt>
                <c:pt idx="113" formatCode="General">
                  <c:v>7624</c:v>
                </c:pt>
                <c:pt idx="114" formatCode="General">
                  <c:v>7720</c:v>
                </c:pt>
                <c:pt idx="115" formatCode="General">
                  <c:v>7656</c:v>
                </c:pt>
                <c:pt idx="116" formatCode="General">
                  <c:v>7836</c:v>
                </c:pt>
                <c:pt idx="117" formatCode="General">
                  <c:v>7862</c:v>
                </c:pt>
                <c:pt idx="118" formatCode="General">
                  <c:v>7975</c:v>
                </c:pt>
                <c:pt idx="119" formatCode="General">
                  <c:v>7938</c:v>
                </c:pt>
                <c:pt idx="120" formatCode="General">
                  <c:v>8005</c:v>
                </c:pt>
                <c:pt idx="121" formatCode="General">
                  <c:v>8041</c:v>
                </c:pt>
                <c:pt idx="122" formatCode="General">
                  <c:v>8113</c:v>
                </c:pt>
                <c:pt idx="123" formatCode="General">
                  <c:v>8084</c:v>
                </c:pt>
                <c:pt idx="124" formatCode="General">
                  <c:v>8022</c:v>
                </c:pt>
                <c:pt idx="126" formatCode="General">
                  <c:v>7878</c:v>
                </c:pt>
                <c:pt idx="127" formatCode="General">
                  <c:v>7846</c:v>
                </c:pt>
                <c:pt idx="128" formatCode="General">
                  <c:v>7819</c:v>
                </c:pt>
                <c:pt idx="129" formatCode="General">
                  <c:v>7205</c:v>
                </c:pt>
                <c:pt idx="130" formatCode="General">
                  <c:v>7918</c:v>
                </c:pt>
                <c:pt idx="131" formatCode="General">
                  <c:v>7958</c:v>
                </c:pt>
                <c:pt idx="132" formatCode="General">
                  <c:v>7811</c:v>
                </c:pt>
                <c:pt idx="133" formatCode="General">
                  <c:v>7715</c:v>
                </c:pt>
                <c:pt idx="134" formatCode="General">
                  <c:v>7709</c:v>
                </c:pt>
                <c:pt idx="135" formatCode="General">
                  <c:v>7618</c:v>
                </c:pt>
                <c:pt idx="136" formatCode="General">
                  <c:v>7566</c:v>
                </c:pt>
                <c:pt idx="137" formatCode="General">
                  <c:v>7544</c:v>
                </c:pt>
                <c:pt idx="138" formatCode="General">
                  <c:v>7445</c:v>
                </c:pt>
                <c:pt idx="139" formatCode="General">
                  <c:v>7385</c:v>
                </c:pt>
                <c:pt idx="140" formatCode="General">
                  <c:v>7436</c:v>
                </c:pt>
                <c:pt idx="141" formatCode="General">
                  <c:v>7399</c:v>
                </c:pt>
                <c:pt idx="142" formatCode="General">
                  <c:v>7422</c:v>
                </c:pt>
                <c:pt idx="143" formatCode="General">
                  <c:v>7365</c:v>
                </c:pt>
                <c:pt idx="144" formatCode="General">
                  <c:v>7265</c:v>
                </c:pt>
                <c:pt idx="145" formatCode="General">
                  <c:v>7212</c:v>
                </c:pt>
                <c:pt idx="146" formatCode="General">
                  <c:v>7192</c:v>
                </c:pt>
                <c:pt idx="148" formatCode="General">
                  <c:v>7163</c:v>
                </c:pt>
                <c:pt idx="149" formatCode="General">
                  <c:v>7282</c:v>
                </c:pt>
                <c:pt idx="150" formatCode="General">
                  <c:v>7185</c:v>
                </c:pt>
                <c:pt idx="151" formatCode="General">
                  <c:v>7244</c:v>
                </c:pt>
                <c:pt idx="152" formatCode="General">
                  <c:v>7240</c:v>
                </c:pt>
                <c:pt idx="153" formatCode="General">
                  <c:v>7209</c:v>
                </c:pt>
                <c:pt idx="154" formatCode="General">
                  <c:v>7204</c:v>
                </c:pt>
                <c:pt idx="155" formatCode="General">
                  <c:v>7264</c:v>
                </c:pt>
                <c:pt idx="156" formatCode="General">
                  <c:v>7300</c:v>
                </c:pt>
                <c:pt idx="157" formatCode="General">
                  <c:v>7259</c:v>
                </c:pt>
                <c:pt idx="158" formatCode="General">
                  <c:v>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F0-47DA-B2FA-CB529CFB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802848"/>
        <c:axId val="250803808"/>
      </c:lineChart>
      <c:dateAx>
        <c:axId val="250802848"/>
        <c:scaling>
          <c:orientation val="minMax"/>
          <c:max val="45838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803808"/>
        <c:crosses val="autoZero"/>
        <c:auto val="1"/>
        <c:lblOffset val="100"/>
        <c:baseTimeUnit val="days"/>
      </c:dateAx>
      <c:valAx>
        <c:axId val="250803808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80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CHICAGO MIELIES KONTRAK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98898498343443"/>
          <c:y val="0.11688515138536554"/>
          <c:w val="0.86153846153846159"/>
          <c:h val="0.67510093707702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'Corn Contract'!#REF!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D76-49C9-A417-9FD5280845CB}"/>
            </c:ext>
          </c:extLst>
        </c:ser>
        <c:ser>
          <c:idx val="1"/>
          <c:order val="1"/>
          <c:marker>
            <c:symbol val="none"/>
          </c:marker>
          <c:val>
            <c:numRef>
              <c:f>'Corn Contract'!#REF!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D76-49C9-A417-9FD5280845CB}"/>
            </c:ext>
          </c:extLst>
        </c:ser>
        <c:ser>
          <c:idx val="2"/>
          <c:order val="2"/>
          <c:marker>
            <c:symbol val="none"/>
          </c:marker>
          <c:val>
            <c:numRef>
              <c:f>'Corn Contract'!#REF!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'Corn Contract'!#REF!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BD76-49C9-A417-9FD528084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627247"/>
        <c:axId val="1"/>
      </c:lineChart>
      <c:dateAx>
        <c:axId val="911627247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5"/>
        <c:majorTimeUnit val="days"/>
        <c:minorUnit val="1"/>
        <c:minorTimeUnit val="days"/>
      </c:dateAx>
      <c:valAx>
        <c:axId val="1"/>
        <c:scaling>
          <c:orientation val="minMax"/>
          <c:max val="4700"/>
          <c:min val="3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627247"/>
        <c:crosses val="autoZero"/>
        <c:crossBetween val="between"/>
        <c:majorUnit val="100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1.5012109396964511E-2"/>
          <c:y val="0.94107777020575012"/>
          <c:w val="0.97946347728845595"/>
          <c:h val="4.5983313443912349E-2"/>
        </c:manualLayout>
      </c:layout>
      <c:overlay val="0"/>
      <c:spPr>
        <a:ln w="3175">
          <a:noFill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4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7"/>
  <sheetViews>
    <sheetView zoomScale="4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79E3BE-9B0F-496F-8584-82DD2BF98BBA}">
  <sheetPr/>
  <sheetViews>
    <sheetView zoomScale="4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9"/>
  <sheetViews>
    <sheetView zoomScale="4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 codeName="Chart10"/>
  <sheetViews>
    <sheetView zoomScale="90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4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8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C2C07-F133-428A-9723-44EF26C372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025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189B63E-BEE7-4380-9E3B-BC6169E107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A0AF0-0CA9-1DDC-DF00-BD44E14A68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0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177554-BD09-4973-B171-AD1FCA0DF0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581900" cy="5821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375CD-AEAE-424A-87FE-F1DFC09E6E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53450" cy="5810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ADE465-8726-4D0A-99EC-F13B9A2E0B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BE2149-A0C1-4753-8E76-891F6ED9E7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412"/>
  <sheetViews>
    <sheetView tabSelected="1" zoomScaleNormal="100" workbookViewId="0">
      <pane xSplit="1" ySplit="6" topLeftCell="B401" activePane="bottomRight" state="frozen"/>
      <selection pane="topRight" activeCell="AT600" sqref="AT600"/>
      <selection pane="bottomLeft" activeCell="AT600" sqref="AT600"/>
      <selection pane="bottomRight" activeCell="V424" sqref="V424"/>
    </sheetView>
  </sheetViews>
  <sheetFormatPr defaultColWidth="9.109375" defaultRowHeight="13.2" x14ac:dyDescent="0.25"/>
  <cols>
    <col min="1" max="1" width="13.33203125" style="12" customWidth="1"/>
    <col min="2" max="2" width="13.33203125" style="20" customWidth="1"/>
    <col min="3" max="5" width="9.109375" style="20" customWidth="1"/>
    <col min="6" max="6" width="8.5546875" style="20" customWidth="1"/>
    <col min="7" max="7" width="11.33203125" style="20" customWidth="1"/>
    <col min="8" max="11" width="9.109375" style="20"/>
    <col min="12" max="12" width="10.6640625" style="20" bestFit="1" customWidth="1"/>
    <col min="13" max="16" width="9.109375" style="20"/>
    <col min="17" max="17" width="13.6640625" style="20" bestFit="1" customWidth="1"/>
    <col min="18" max="21" width="9.109375" style="20"/>
    <col min="22" max="22" width="11" style="20" bestFit="1" customWidth="1"/>
    <col min="23" max="26" width="9.109375" style="20"/>
    <col min="27" max="27" width="14.33203125" style="20" customWidth="1"/>
    <col min="28" max="30" width="9.109375" style="20"/>
    <col min="31" max="31" width="9.109375" style="52"/>
    <col min="32" max="32" width="10.6640625" style="20" customWidth="1"/>
    <col min="33" max="35" width="9.109375" style="20"/>
    <col min="36" max="36" width="10" style="52" customWidth="1"/>
    <col min="37" max="37" width="10.33203125" style="20" bestFit="1" customWidth="1"/>
    <col min="38" max="16384" width="9.109375" style="20"/>
  </cols>
  <sheetData>
    <row r="1" spans="1:41" ht="13.95" customHeight="1" x14ac:dyDescent="0.25">
      <c r="A1" s="3" t="s">
        <v>0</v>
      </c>
    </row>
    <row r="2" spans="1:41" x14ac:dyDescent="0.25">
      <c r="A2" s="3"/>
    </row>
    <row r="3" spans="1:41" ht="26.4" x14ac:dyDescent="0.25">
      <c r="A3" s="59" t="s">
        <v>1</v>
      </c>
    </row>
    <row r="5" spans="1:41" x14ac:dyDescent="0.25">
      <c r="A5" s="4" t="s">
        <v>2</v>
      </c>
      <c r="B5" s="37" t="s">
        <v>3</v>
      </c>
      <c r="C5" s="10"/>
      <c r="D5" s="10"/>
      <c r="E5" s="19"/>
      <c r="F5" s="23"/>
      <c r="G5" s="37" t="s">
        <v>4</v>
      </c>
      <c r="H5" s="10"/>
      <c r="I5" s="10"/>
      <c r="J5" s="19"/>
      <c r="K5" s="23"/>
      <c r="L5" s="37" t="s">
        <v>5</v>
      </c>
      <c r="M5" s="10"/>
      <c r="N5" s="10"/>
      <c r="O5" s="19"/>
      <c r="P5" s="23"/>
      <c r="Q5" s="37" t="s">
        <v>6</v>
      </c>
      <c r="R5" s="10"/>
      <c r="S5" s="10"/>
      <c r="T5" s="19"/>
      <c r="U5" s="23"/>
      <c r="V5" s="37" t="s">
        <v>7</v>
      </c>
      <c r="W5" s="10"/>
      <c r="X5" s="10"/>
      <c r="Y5" s="19"/>
      <c r="Z5" s="23"/>
      <c r="AA5" s="37" t="s">
        <v>8</v>
      </c>
      <c r="AB5" s="10"/>
      <c r="AC5" s="10"/>
      <c r="AD5" s="19"/>
      <c r="AE5" s="23"/>
      <c r="AF5" s="37" t="s">
        <v>9</v>
      </c>
      <c r="AG5" s="10"/>
      <c r="AH5" s="10"/>
      <c r="AI5" s="19"/>
      <c r="AJ5" s="23"/>
      <c r="AK5" s="37" t="s">
        <v>10</v>
      </c>
      <c r="AL5" s="10"/>
      <c r="AM5" s="10"/>
      <c r="AN5" s="19"/>
      <c r="AO5" s="23"/>
    </row>
    <row r="6" spans="1:41" x14ac:dyDescent="0.25">
      <c r="B6" s="37" t="s">
        <v>11</v>
      </c>
      <c r="C6" s="9" t="s">
        <v>12</v>
      </c>
      <c r="D6" s="9" t="s">
        <v>13</v>
      </c>
      <c r="E6" s="2" t="s">
        <v>14</v>
      </c>
      <c r="F6" s="38" t="s">
        <v>15</v>
      </c>
      <c r="G6" s="37" t="s">
        <v>11</v>
      </c>
      <c r="H6" s="9" t="s">
        <v>12</v>
      </c>
      <c r="I6" s="9" t="s">
        <v>13</v>
      </c>
      <c r="J6" s="2" t="s">
        <v>14</v>
      </c>
      <c r="K6" s="38" t="s">
        <v>15</v>
      </c>
      <c r="L6" s="37" t="s">
        <v>11</v>
      </c>
      <c r="M6" s="9" t="s">
        <v>12</v>
      </c>
      <c r="N6" s="9" t="s">
        <v>13</v>
      </c>
      <c r="O6" s="2" t="s">
        <v>14</v>
      </c>
      <c r="P6" s="38" t="s">
        <v>15</v>
      </c>
      <c r="Q6" s="37" t="s">
        <v>11</v>
      </c>
      <c r="R6" s="9" t="s">
        <v>12</v>
      </c>
      <c r="S6" s="9" t="s">
        <v>13</v>
      </c>
      <c r="T6" s="2" t="s">
        <v>14</v>
      </c>
      <c r="U6" s="38" t="s">
        <v>15</v>
      </c>
      <c r="V6" s="37" t="s">
        <v>11</v>
      </c>
      <c r="W6" s="9" t="s">
        <v>12</v>
      </c>
      <c r="X6" s="9" t="s">
        <v>13</v>
      </c>
      <c r="Y6" s="2" t="s">
        <v>14</v>
      </c>
      <c r="Z6" s="38" t="s">
        <v>15</v>
      </c>
      <c r="AA6" s="37" t="s">
        <v>11</v>
      </c>
      <c r="AB6" s="9" t="s">
        <v>12</v>
      </c>
      <c r="AC6" s="9" t="s">
        <v>13</v>
      </c>
      <c r="AD6" s="2" t="s">
        <v>14</v>
      </c>
      <c r="AE6" s="38" t="s">
        <v>15</v>
      </c>
      <c r="AF6" s="37" t="s">
        <v>11</v>
      </c>
      <c r="AG6" s="9" t="s">
        <v>12</v>
      </c>
      <c r="AH6" s="9" t="s">
        <v>13</v>
      </c>
      <c r="AI6" s="2" t="s">
        <v>14</v>
      </c>
      <c r="AJ6" s="38" t="s">
        <v>15</v>
      </c>
      <c r="AK6" s="37" t="s">
        <v>11</v>
      </c>
      <c r="AL6" s="9" t="s">
        <v>12</v>
      </c>
      <c r="AM6" s="9" t="s">
        <v>13</v>
      </c>
      <c r="AN6" s="2" t="s">
        <v>14</v>
      </c>
      <c r="AO6" s="38" t="s">
        <v>15</v>
      </c>
    </row>
    <row r="7" spans="1:41" x14ac:dyDescent="0.25">
      <c r="A7" s="12">
        <v>45240</v>
      </c>
    </row>
    <row r="8" spans="1:41" x14ac:dyDescent="0.25">
      <c r="A8" s="12">
        <f>WORKDAY.INTL(A7,1)</f>
        <v>45243</v>
      </c>
      <c r="B8" s="32"/>
      <c r="C8" s="32"/>
      <c r="D8" s="32"/>
      <c r="E8" s="19"/>
      <c r="F8" s="23"/>
      <c r="G8" s="23"/>
      <c r="H8" s="23"/>
      <c r="I8" s="23"/>
      <c r="J8" s="23"/>
      <c r="K8" s="23"/>
      <c r="L8" s="32">
        <v>4071</v>
      </c>
      <c r="M8" s="32">
        <v>4075</v>
      </c>
      <c r="N8" s="32">
        <v>4054.8</v>
      </c>
      <c r="O8" s="19">
        <v>33</v>
      </c>
      <c r="P8" s="23" t="s">
        <v>16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41" x14ac:dyDescent="0.25">
      <c r="A9" s="12">
        <f t="shared" ref="A9:A16" si="0">WORKDAY.INTL(A8,1)</f>
        <v>45244</v>
      </c>
      <c r="B9" s="48"/>
      <c r="C9" s="48"/>
      <c r="D9" s="48"/>
      <c r="E9" s="49"/>
      <c r="F9" s="51"/>
      <c r="G9" s="51"/>
      <c r="H9" s="51"/>
      <c r="I9" s="51"/>
      <c r="J9" s="51"/>
      <c r="K9" s="51"/>
      <c r="L9" s="48">
        <v>4108</v>
      </c>
      <c r="M9" s="48">
        <v>4108</v>
      </c>
      <c r="N9" s="48">
        <v>4108</v>
      </c>
      <c r="O9" s="49">
        <v>0</v>
      </c>
      <c r="P9" s="51" t="s">
        <v>16</v>
      </c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41" x14ac:dyDescent="0.25">
      <c r="A10" s="12">
        <f t="shared" si="0"/>
        <v>45245</v>
      </c>
      <c r="B10" s="32"/>
      <c r="C10" s="32"/>
      <c r="D10" s="32"/>
      <c r="E10" s="19"/>
      <c r="F10" s="23"/>
      <c r="G10" s="23"/>
      <c r="H10" s="23"/>
      <c r="I10" s="23"/>
      <c r="J10" s="23"/>
      <c r="K10" s="23"/>
      <c r="L10" s="32">
        <v>4135</v>
      </c>
      <c r="M10" s="32">
        <v>4135</v>
      </c>
      <c r="N10" s="32">
        <v>4135</v>
      </c>
      <c r="O10" s="19">
        <v>0</v>
      </c>
      <c r="P10" s="23" t="s">
        <v>16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41" x14ac:dyDescent="0.25">
      <c r="A11" s="12">
        <f t="shared" si="0"/>
        <v>45246</v>
      </c>
      <c r="B11" s="48"/>
      <c r="C11" s="48"/>
      <c r="D11" s="48"/>
      <c r="E11" s="49"/>
      <c r="F11" s="51"/>
      <c r="G11" s="51"/>
      <c r="H11" s="51"/>
      <c r="I11" s="51"/>
      <c r="J11" s="51"/>
      <c r="K11" s="51"/>
      <c r="L11" s="48">
        <v>4135</v>
      </c>
      <c r="M11" s="48">
        <v>4135</v>
      </c>
      <c r="N11" s="48">
        <v>4135</v>
      </c>
      <c r="O11" s="49">
        <v>0</v>
      </c>
      <c r="P11" s="51" t="s">
        <v>16</v>
      </c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41" x14ac:dyDescent="0.25">
      <c r="A12" s="12">
        <f t="shared" si="0"/>
        <v>45247</v>
      </c>
      <c r="B12" s="32"/>
      <c r="C12" s="32"/>
      <c r="D12" s="32"/>
      <c r="E12" s="19"/>
      <c r="F12" s="23"/>
      <c r="G12" s="23"/>
      <c r="H12" s="23"/>
      <c r="I12" s="23"/>
      <c r="J12" s="23"/>
      <c r="K12" s="23"/>
      <c r="L12" s="32">
        <v>4158</v>
      </c>
      <c r="M12" s="32">
        <v>4158</v>
      </c>
      <c r="N12" s="32">
        <v>4158</v>
      </c>
      <c r="O12" s="19">
        <v>0</v>
      </c>
      <c r="P12" s="23" t="s">
        <v>16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41" x14ac:dyDescent="0.25">
      <c r="A13" s="12">
        <f t="shared" si="0"/>
        <v>45250</v>
      </c>
      <c r="B13" s="32"/>
      <c r="C13" s="32"/>
      <c r="D13" s="32"/>
      <c r="E13" s="19"/>
      <c r="F13" s="23"/>
      <c r="G13" s="23"/>
      <c r="H13" s="23"/>
      <c r="I13" s="23"/>
      <c r="J13" s="23"/>
      <c r="K13" s="23"/>
      <c r="L13" s="32">
        <v>4158</v>
      </c>
      <c r="M13" s="32">
        <v>4158</v>
      </c>
      <c r="N13" s="32">
        <v>4158</v>
      </c>
      <c r="O13" s="19">
        <v>0</v>
      </c>
      <c r="P13" s="23" t="s">
        <v>16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41" x14ac:dyDescent="0.25">
      <c r="A14" s="12">
        <f t="shared" si="0"/>
        <v>45251</v>
      </c>
      <c r="B14" s="32"/>
      <c r="C14" s="32"/>
      <c r="D14" s="32"/>
      <c r="E14" s="19"/>
      <c r="F14" s="23"/>
      <c r="G14" s="23"/>
      <c r="H14" s="23"/>
      <c r="I14" s="23"/>
      <c r="J14" s="23"/>
      <c r="K14" s="23"/>
      <c r="L14" s="32">
        <v>4158</v>
      </c>
      <c r="M14" s="32">
        <v>4158</v>
      </c>
      <c r="N14" s="32">
        <v>4158</v>
      </c>
      <c r="O14" s="19">
        <v>0</v>
      </c>
      <c r="P14" s="23" t="s">
        <v>16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41" x14ac:dyDescent="0.25">
      <c r="A15" s="12">
        <f t="shared" si="0"/>
        <v>45252</v>
      </c>
      <c r="B15" s="48"/>
      <c r="C15" s="48"/>
      <c r="D15" s="48"/>
      <c r="E15" s="49"/>
      <c r="F15" s="51"/>
      <c r="G15" s="51"/>
      <c r="H15" s="51"/>
      <c r="I15" s="51"/>
      <c r="J15" s="51"/>
      <c r="K15" s="51"/>
      <c r="L15" s="48">
        <v>4158</v>
      </c>
      <c r="M15" s="48">
        <v>4158</v>
      </c>
      <c r="N15" s="48">
        <v>4158</v>
      </c>
      <c r="O15" s="49">
        <v>0</v>
      </c>
      <c r="P15" s="51" t="s">
        <v>16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41" x14ac:dyDescent="0.25">
      <c r="A16" s="12">
        <f t="shared" si="0"/>
        <v>45253</v>
      </c>
      <c r="B16" s="32"/>
      <c r="C16" s="32"/>
      <c r="D16" s="32"/>
      <c r="E16" s="19"/>
      <c r="F16" s="23"/>
      <c r="G16" s="23"/>
      <c r="H16" s="23"/>
      <c r="I16" s="23"/>
      <c r="J16" s="23"/>
      <c r="K16" s="23"/>
      <c r="L16" s="32">
        <v>4174</v>
      </c>
      <c r="M16" s="32">
        <v>4174</v>
      </c>
      <c r="N16" s="32">
        <v>4174</v>
      </c>
      <c r="O16" s="19">
        <v>0</v>
      </c>
      <c r="P16" s="23" t="s">
        <v>16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x14ac:dyDescent="0.25">
      <c r="A17" s="12">
        <f t="shared" ref="A17:A80" si="1">WORKDAY.INTL(A16,1)</f>
        <v>45254</v>
      </c>
      <c r="B17" s="32"/>
      <c r="C17" s="32"/>
      <c r="D17" s="32"/>
      <c r="E17" s="19"/>
      <c r="F17" s="23"/>
      <c r="G17" s="23"/>
      <c r="H17" s="23"/>
      <c r="I17" s="23"/>
      <c r="J17" s="23"/>
      <c r="K17" s="23"/>
      <c r="L17" s="32">
        <v>4271</v>
      </c>
      <c r="M17" s="32">
        <v>4271</v>
      </c>
      <c r="N17" s="32">
        <v>4271</v>
      </c>
      <c r="O17" s="19">
        <v>0</v>
      </c>
      <c r="P17" s="23" t="s">
        <v>16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x14ac:dyDescent="0.25">
      <c r="A18" s="12">
        <f t="shared" si="1"/>
        <v>45257</v>
      </c>
      <c r="B18" s="32"/>
      <c r="C18" s="32"/>
      <c r="D18" s="32"/>
      <c r="E18" s="19"/>
      <c r="F18" s="23"/>
      <c r="G18" s="23"/>
      <c r="H18" s="23"/>
      <c r="I18" s="23"/>
      <c r="J18" s="23"/>
      <c r="K18" s="23"/>
      <c r="L18" s="32">
        <v>4324</v>
      </c>
      <c r="M18" s="32">
        <v>4324</v>
      </c>
      <c r="N18" s="32">
        <v>4324</v>
      </c>
      <c r="O18" s="19">
        <v>4</v>
      </c>
      <c r="P18" s="23" t="s">
        <v>16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5">
      <c r="A19" s="12">
        <f t="shared" si="1"/>
        <v>45258</v>
      </c>
      <c r="B19" s="32"/>
      <c r="C19" s="32"/>
      <c r="D19" s="32"/>
      <c r="E19" s="19"/>
      <c r="F19" s="23"/>
      <c r="G19" s="23"/>
      <c r="H19" s="23"/>
      <c r="I19" s="23"/>
      <c r="J19" s="23"/>
      <c r="K19" s="23"/>
      <c r="L19" s="32">
        <v>4228</v>
      </c>
      <c r="M19" s="32">
        <v>4228</v>
      </c>
      <c r="N19" s="32">
        <v>4228</v>
      </c>
      <c r="O19" s="19">
        <v>1</v>
      </c>
      <c r="P19" s="23" t="s">
        <v>16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x14ac:dyDescent="0.25">
      <c r="A20" s="12">
        <f t="shared" si="1"/>
        <v>45259</v>
      </c>
      <c r="B20" s="32"/>
      <c r="C20" s="32"/>
      <c r="D20" s="32"/>
      <c r="E20" s="19"/>
      <c r="F20" s="23"/>
      <c r="G20" s="23"/>
      <c r="H20" s="23"/>
      <c r="I20" s="23"/>
      <c r="J20" s="23"/>
      <c r="K20" s="23"/>
      <c r="L20" s="32">
        <v>4228</v>
      </c>
      <c r="M20" s="32">
        <v>4228</v>
      </c>
      <c r="N20" s="32">
        <v>4228</v>
      </c>
      <c r="O20" s="19">
        <v>0</v>
      </c>
      <c r="P20" s="23" t="s">
        <v>16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5">
      <c r="A21" s="12">
        <f t="shared" si="1"/>
        <v>45260</v>
      </c>
      <c r="B21" s="32"/>
      <c r="C21" s="32"/>
      <c r="D21" s="32"/>
      <c r="E21" s="19"/>
      <c r="F21" s="23"/>
      <c r="G21" s="23"/>
      <c r="H21" s="23"/>
      <c r="I21" s="23"/>
      <c r="J21" s="23"/>
      <c r="K21" s="23"/>
      <c r="L21" s="32">
        <v>4228</v>
      </c>
      <c r="M21" s="32">
        <v>4228</v>
      </c>
      <c r="N21" s="32">
        <v>4228</v>
      </c>
      <c r="O21" s="19">
        <v>0</v>
      </c>
      <c r="P21" s="23" t="s">
        <v>16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x14ac:dyDescent="0.25">
      <c r="A22" s="12">
        <f t="shared" si="1"/>
        <v>45261</v>
      </c>
      <c r="B22" s="32"/>
      <c r="C22" s="32"/>
      <c r="D22" s="32"/>
      <c r="E22" s="19"/>
      <c r="F22" s="23"/>
      <c r="G22" s="23"/>
      <c r="H22" s="23"/>
      <c r="I22" s="23"/>
      <c r="J22" s="23"/>
      <c r="K22" s="23"/>
      <c r="L22" s="32">
        <v>4241</v>
      </c>
      <c r="M22" s="32">
        <v>4241</v>
      </c>
      <c r="N22" s="32">
        <v>4241</v>
      </c>
      <c r="O22" s="19">
        <v>0</v>
      </c>
      <c r="P22" s="23" t="s">
        <v>16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x14ac:dyDescent="0.25">
      <c r="A23" s="12">
        <f t="shared" si="1"/>
        <v>45264</v>
      </c>
      <c r="B23" s="48"/>
      <c r="C23" s="48"/>
      <c r="D23" s="48"/>
      <c r="E23" s="49"/>
      <c r="F23" s="51"/>
      <c r="G23" s="51"/>
      <c r="H23" s="51"/>
      <c r="I23" s="51"/>
      <c r="J23" s="51"/>
      <c r="K23" s="51"/>
      <c r="L23" s="48">
        <v>4241</v>
      </c>
      <c r="M23" s="48">
        <v>4241</v>
      </c>
      <c r="N23" s="48">
        <v>4241</v>
      </c>
      <c r="O23" s="49">
        <v>0</v>
      </c>
      <c r="P23" s="51" t="s">
        <v>16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x14ac:dyDescent="0.25">
      <c r="A24" s="12">
        <f t="shared" si="1"/>
        <v>45265</v>
      </c>
      <c r="B24" s="32"/>
      <c r="C24" s="32"/>
      <c r="D24" s="32"/>
      <c r="E24" s="19"/>
      <c r="F24" s="23"/>
      <c r="G24" s="23"/>
      <c r="H24" s="23"/>
      <c r="I24" s="23"/>
      <c r="J24" s="23"/>
      <c r="K24" s="23"/>
      <c r="L24" s="32">
        <v>4241</v>
      </c>
      <c r="M24" s="32">
        <v>4241</v>
      </c>
      <c r="N24" s="32">
        <v>4241</v>
      </c>
      <c r="O24" s="19">
        <v>0</v>
      </c>
      <c r="P24" s="23" t="s">
        <v>16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x14ac:dyDescent="0.25">
      <c r="A25" s="12">
        <f t="shared" si="1"/>
        <v>45266</v>
      </c>
      <c r="B25" s="48"/>
      <c r="C25" s="48"/>
      <c r="D25" s="48"/>
      <c r="E25" s="49"/>
      <c r="F25" s="51"/>
      <c r="G25" s="51"/>
      <c r="H25" s="51"/>
      <c r="I25" s="51"/>
      <c r="J25" s="51"/>
      <c r="K25" s="51"/>
      <c r="L25" s="48">
        <v>4241</v>
      </c>
      <c r="M25" s="48">
        <v>4241</v>
      </c>
      <c r="N25" s="48">
        <v>4241</v>
      </c>
      <c r="O25" s="49">
        <v>0</v>
      </c>
      <c r="P25" s="51" t="s">
        <v>16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x14ac:dyDescent="0.25">
      <c r="A26" s="12">
        <f t="shared" si="1"/>
        <v>45267</v>
      </c>
      <c r="B26" s="32"/>
      <c r="C26" s="32"/>
      <c r="D26" s="32"/>
      <c r="E26" s="19"/>
      <c r="F26" s="23"/>
      <c r="G26" s="23"/>
      <c r="H26" s="23"/>
      <c r="I26" s="23"/>
      <c r="J26" s="23"/>
      <c r="K26" s="23"/>
      <c r="L26" s="32">
        <v>4241</v>
      </c>
      <c r="M26" s="32">
        <v>4241</v>
      </c>
      <c r="N26" s="32">
        <v>4241</v>
      </c>
      <c r="O26" s="19">
        <v>0</v>
      </c>
      <c r="P26" s="23" t="s">
        <v>16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x14ac:dyDescent="0.25">
      <c r="A27" s="12">
        <f t="shared" si="1"/>
        <v>45268</v>
      </c>
      <c r="B27" s="48"/>
      <c r="C27" s="48"/>
      <c r="D27" s="48"/>
      <c r="E27" s="49"/>
      <c r="F27" s="51"/>
      <c r="G27" s="51"/>
      <c r="H27" s="51"/>
      <c r="I27" s="51"/>
      <c r="J27" s="51"/>
      <c r="K27" s="51"/>
      <c r="L27" s="48">
        <v>4241</v>
      </c>
      <c r="M27" s="48">
        <v>4241</v>
      </c>
      <c r="N27" s="48">
        <v>4241</v>
      </c>
      <c r="O27" s="49">
        <v>0</v>
      </c>
      <c r="P27" s="51" t="s">
        <v>16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x14ac:dyDescent="0.25">
      <c r="A28" s="12">
        <f t="shared" si="1"/>
        <v>45271</v>
      </c>
      <c r="B28" s="32"/>
      <c r="C28" s="32"/>
      <c r="D28" s="32"/>
      <c r="E28" s="19"/>
      <c r="F28" s="23"/>
      <c r="G28" s="23"/>
      <c r="H28" s="23"/>
      <c r="I28" s="23"/>
      <c r="J28" s="23"/>
      <c r="K28" s="23"/>
      <c r="L28" s="32">
        <v>4241</v>
      </c>
      <c r="M28" s="32">
        <v>4241</v>
      </c>
      <c r="N28" s="32">
        <v>4241</v>
      </c>
      <c r="O28" s="19">
        <v>0</v>
      </c>
      <c r="P28" s="23" t="s">
        <v>16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x14ac:dyDescent="0.25">
      <c r="A29" s="12">
        <f t="shared" si="1"/>
        <v>45272</v>
      </c>
      <c r="B29" s="48"/>
      <c r="C29" s="48"/>
      <c r="D29" s="48"/>
      <c r="E29" s="49"/>
      <c r="F29" s="51"/>
      <c r="G29" s="51"/>
      <c r="H29" s="51"/>
      <c r="I29" s="51"/>
      <c r="J29" s="51"/>
      <c r="K29" s="51"/>
      <c r="L29" s="48">
        <v>4241</v>
      </c>
      <c r="M29" s="48">
        <v>4241</v>
      </c>
      <c r="N29" s="48">
        <v>4241</v>
      </c>
      <c r="O29" s="49">
        <v>0</v>
      </c>
      <c r="P29" s="51" t="s">
        <v>16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x14ac:dyDescent="0.25">
      <c r="A30" s="12">
        <f t="shared" si="1"/>
        <v>45273</v>
      </c>
      <c r="B30" s="48"/>
      <c r="C30" s="48"/>
      <c r="D30" s="48"/>
      <c r="E30" s="49"/>
      <c r="F30" s="51"/>
      <c r="G30" s="51"/>
      <c r="H30" s="51"/>
      <c r="I30" s="51"/>
      <c r="J30" s="51"/>
      <c r="K30" s="51"/>
      <c r="L30" s="48">
        <v>4241</v>
      </c>
      <c r="M30" s="48">
        <v>4241</v>
      </c>
      <c r="N30" s="48">
        <v>4241</v>
      </c>
      <c r="O30" s="49">
        <v>0</v>
      </c>
      <c r="P30" s="51" t="s">
        <v>16</v>
      </c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x14ac:dyDescent="0.25">
      <c r="A31" s="12">
        <f t="shared" si="1"/>
        <v>45274</v>
      </c>
      <c r="B31" s="32"/>
      <c r="C31" s="32"/>
      <c r="D31" s="32"/>
      <c r="E31" s="19"/>
      <c r="F31" s="23"/>
      <c r="G31" s="23"/>
      <c r="H31" s="23"/>
      <c r="I31" s="23"/>
      <c r="J31" s="23"/>
      <c r="K31" s="23"/>
      <c r="L31" s="32">
        <v>4241</v>
      </c>
      <c r="M31" s="32">
        <v>4241</v>
      </c>
      <c r="N31" s="32">
        <v>4241</v>
      </c>
      <c r="O31" s="19">
        <v>0</v>
      </c>
      <c r="P31" s="23" t="s">
        <v>16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12">
        <f t="shared" si="1"/>
        <v>45275</v>
      </c>
      <c r="B32" s="32"/>
      <c r="C32" s="32"/>
      <c r="D32" s="32"/>
      <c r="E32" s="19"/>
      <c r="F32" s="23"/>
      <c r="G32" s="23"/>
      <c r="H32" s="23"/>
      <c r="I32" s="23"/>
      <c r="J32" s="23"/>
      <c r="K32" s="23"/>
      <c r="L32" s="32">
        <v>4241</v>
      </c>
      <c r="M32" s="32">
        <v>4241</v>
      </c>
      <c r="N32" s="32">
        <v>4241</v>
      </c>
      <c r="O32" s="19">
        <v>0</v>
      </c>
      <c r="P32" s="23" t="s">
        <v>16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x14ac:dyDescent="0.25">
      <c r="A33" s="12">
        <f>WORKDAY.INTL(A32,1)</f>
        <v>45278</v>
      </c>
      <c r="B33" s="48"/>
      <c r="C33" s="48"/>
      <c r="D33" s="48"/>
      <c r="E33" s="49"/>
      <c r="F33" s="51"/>
      <c r="G33" s="51"/>
      <c r="H33" s="51"/>
      <c r="I33" s="51"/>
      <c r="J33" s="51"/>
      <c r="K33" s="51"/>
      <c r="L33" s="48">
        <v>4241</v>
      </c>
      <c r="M33" s="48">
        <v>4241</v>
      </c>
      <c r="N33" s="48">
        <v>4241</v>
      </c>
      <c r="O33" s="49">
        <v>0</v>
      </c>
      <c r="P33" s="51" t="s">
        <v>16</v>
      </c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x14ac:dyDescent="0.25">
      <c r="A34" s="12">
        <f t="shared" si="1"/>
        <v>45279</v>
      </c>
      <c r="B34" s="32"/>
      <c r="C34" s="32"/>
      <c r="D34" s="32"/>
      <c r="E34" s="19"/>
      <c r="F34" s="23"/>
      <c r="G34" s="23"/>
      <c r="H34" s="23"/>
      <c r="I34" s="23"/>
      <c r="J34" s="23"/>
      <c r="K34" s="23"/>
      <c r="L34" s="32">
        <v>4216</v>
      </c>
      <c r="M34" s="32">
        <v>4216</v>
      </c>
      <c r="N34" s="32">
        <v>4216</v>
      </c>
      <c r="O34" s="19">
        <v>0</v>
      </c>
      <c r="P34" s="23" t="s">
        <v>16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x14ac:dyDescent="0.25">
      <c r="A35" s="12">
        <f t="shared" si="1"/>
        <v>45280</v>
      </c>
      <c r="B35" s="48"/>
      <c r="C35" s="48"/>
      <c r="D35" s="48"/>
      <c r="E35" s="49"/>
      <c r="F35" s="51"/>
      <c r="G35" s="51"/>
      <c r="H35" s="51"/>
      <c r="I35" s="51"/>
      <c r="J35" s="51"/>
      <c r="K35" s="51"/>
      <c r="L35" s="48">
        <v>4216</v>
      </c>
      <c r="M35" s="48">
        <v>4216</v>
      </c>
      <c r="N35" s="48">
        <v>4216</v>
      </c>
      <c r="O35" s="49">
        <v>0</v>
      </c>
      <c r="P35" s="51" t="s">
        <v>16</v>
      </c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x14ac:dyDescent="0.25">
      <c r="A36" s="12">
        <f t="shared" si="1"/>
        <v>45281</v>
      </c>
      <c r="B36" s="48"/>
      <c r="C36" s="48"/>
      <c r="D36" s="48"/>
      <c r="E36" s="49"/>
      <c r="F36" s="51"/>
      <c r="G36" s="51"/>
      <c r="H36" s="51"/>
      <c r="I36" s="51"/>
      <c r="J36" s="51"/>
      <c r="K36" s="51"/>
      <c r="L36" s="48">
        <v>4199</v>
      </c>
      <c r="M36" s="48">
        <v>4199</v>
      </c>
      <c r="N36" s="48">
        <v>4199</v>
      </c>
      <c r="O36" s="49">
        <v>0</v>
      </c>
      <c r="P36" s="51" t="s">
        <v>16</v>
      </c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x14ac:dyDescent="0.25">
      <c r="A37" s="12">
        <f t="shared" si="1"/>
        <v>45282</v>
      </c>
      <c r="B37" s="48"/>
      <c r="C37" s="48"/>
      <c r="D37" s="48"/>
      <c r="E37" s="49"/>
      <c r="F37" s="51"/>
      <c r="G37" s="51"/>
      <c r="H37" s="51"/>
      <c r="I37" s="51"/>
      <c r="J37" s="51"/>
      <c r="K37" s="51"/>
      <c r="L37" s="48">
        <v>4143</v>
      </c>
      <c r="M37" s="48">
        <v>4143</v>
      </c>
      <c r="N37" s="48">
        <v>4143</v>
      </c>
      <c r="O37" s="49">
        <v>0</v>
      </c>
      <c r="P37" s="51" t="s">
        <v>16</v>
      </c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x14ac:dyDescent="0.25">
      <c r="A38" s="12">
        <f t="shared" si="1"/>
        <v>45285</v>
      </c>
      <c r="B38" s="48"/>
      <c r="C38" s="48"/>
      <c r="D38" s="48"/>
      <c r="E38" s="49"/>
      <c r="F38" s="51"/>
      <c r="G38" s="51"/>
      <c r="H38" s="51"/>
      <c r="I38" s="51"/>
      <c r="J38" s="51"/>
      <c r="K38" s="51"/>
      <c r="L38" s="48">
        <v>4143</v>
      </c>
      <c r="M38" s="48">
        <v>4143</v>
      </c>
      <c r="N38" s="48">
        <v>4143</v>
      </c>
      <c r="O38" s="49">
        <v>0</v>
      </c>
      <c r="P38" s="51" t="s">
        <v>16</v>
      </c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x14ac:dyDescent="0.25">
      <c r="A39" s="12">
        <f t="shared" si="1"/>
        <v>45286</v>
      </c>
      <c r="B39" s="48"/>
      <c r="C39" s="48"/>
      <c r="D39" s="48"/>
      <c r="E39" s="49"/>
      <c r="F39" s="51"/>
      <c r="G39" s="51"/>
      <c r="H39" s="51"/>
      <c r="I39" s="51"/>
      <c r="J39" s="51"/>
      <c r="K39" s="51"/>
      <c r="L39" s="48">
        <v>4143</v>
      </c>
      <c r="M39" s="48">
        <v>4143</v>
      </c>
      <c r="N39" s="48">
        <v>4143</v>
      </c>
      <c r="O39" s="49">
        <v>0</v>
      </c>
      <c r="P39" s="51" t="s">
        <v>16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x14ac:dyDescent="0.25">
      <c r="A40" s="12">
        <f t="shared" si="1"/>
        <v>45287</v>
      </c>
      <c r="B40" s="48"/>
      <c r="C40" s="48"/>
      <c r="D40" s="48"/>
      <c r="E40" s="49"/>
      <c r="F40" s="51"/>
      <c r="G40" s="51"/>
      <c r="H40" s="51"/>
      <c r="I40" s="51"/>
      <c r="J40" s="51"/>
      <c r="K40" s="51"/>
      <c r="L40" s="48">
        <v>4094</v>
      </c>
      <c r="M40" s="48">
        <v>4094</v>
      </c>
      <c r="N40" s="48">
        <v>4094</v>
      </c>
      <c r="O40" s="49">
        <v>0</v>
      </c>
      <c r="P40" s="51" t="s">
        <v>16</v>
      </c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x14ac:dyDescent="0.25">
      <c r="A41" s="12">
        <f t="shared" si="1"/>
        <v>45288</v>
      </c>
      <c r="B41" s="48"/>
      <c r="C41" s="48"/>
      <c r="D41" s="48"/>
      <c r="E41" s="49"/>
      <c r="F41" s="51"/>
      <c r="G41" s="51"/>
      <c r="H41" s="51"/>
      <c r="I41" s="51"/>
      <c r="J41" s="51"/>
      <c r="K41" s="51"/>
      <c r="L41" s="48">
        <v>4090</v>
      </c>
      <c r="M41" s="48">
        <v>4090</v>
      </c>
      <c r="N41" s="48">
        <v>4090</v>
      </c>
      <c r="O41" s="49">
        <v>0</v>
      </c>
      <c r="P41" s="51" t="s">
        <v>16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x14ac:dyDescent="0.25">
      <c r="A42" s="12">
        <f t="shared" si="1"/>
        <v>45289</v>
      </c>
      <c r="B42" s="48"/>
      <c r="C42" s="48"/>
      <c r="D42" s="48"/>
      <c r="E42" s="49"/>
      <c r="F42" s="51"/>
      <c r="G42" s="51"/>
      <c r="H42" s="51"/>
      <c r="I42" s="51"/>
      <c r="J42" s="51"/>
      <c r="K42" s="51"/>
      <c r="L42" s="48">
        <v>4090</v>
      </c>
      <c r="M42" s="48">
        <v>4090</v>
      </c>
      <c r="N42" s="48">
        <v>4090</v>
      </c>
      <c r="O42" s="49">
        <v>0</v>
      </c>
      <c r="P42" s="51" t="s">
        <v>16</v>
      </c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x14ac:dyDescent="0.25">
      <c r="A43" s="12">
        <f t="shared" si="1"/>
        <v>45292</v>
      </c>
      <c r="B43" s="48"/>
      <c r="C43" s="48"/>
      <c r="D43" s="48"/>
      <c r="E43" s="49"/>
      <c r="F43" s="51"/>
      <c r="G43" s="51"/>
      <c r="H43" s="51"/>
      <c r="I43" s="51"/>
      <c r="J43" s="51"/>
      <c r="K43" s="51"/>
      <c r="L43" s="48">
        <v>4090</v>
      </c>
      <c r="M43" s="48">
        <v>4090</v>
      </c>
      <c r="N43" s="48">
        <v>4090</v>
      </c>
      <c r="O43" s="49">
        <v>0</v>
      </c>
      <c r="P43" s="51" t="s">
        <v>16</v>
      </c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x14ac:dyDescent="0.25">
      <c r="A44" s="12">
        <f t="shared" si="1"/>
        <v>45293</v>
      </c>
      <c r="B44" s="48"/>
      <c r="C44" s="48"/>
      <c r="D44" s="48"/>
      <c r="E44" s="49"/>
      <c r="F44" s="51"/>
      <c r="G44" s="51"/>
      <c r="H44" s="51"/>
      <c r="I44" s="51"/>
      <c r="J44" s="51"/>
      <c r="K44" s="51"/>
      <c r="L44" s="48">
        <v>3972</v>
      </c>
      <c r="M44" s="48">
        <v>3972</v>
      </c>
      <c r="N44" s="48">
        <v>3972</v>
      </c>
      <c r="O44" s="49">
        <v>0</v>
      </c>
      <c r="P44" s="51" t="s">
        <v>16</v>
      </c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x14ac:dyDescent="0.25">
      <c r="A45" s="12">
        <f t="shared" si="1"/>
        <v>45294</v>
      </c>
      <c r="B45" s="48"/>
      <c r="C45" s="48"/>
      <c r="D45" s="48"/>
      <c r="E45" s="49"/>
      <c r="F45" s="51"/>
      <c r="G45" s="51"/>
      <c r="H45" s="51"/>
      <c r="I45" s="51"/>
      <c r="J45" s="51"/>
      <c r="K45" s="51"/>
      <c r="L45" s="48">
        <v>4017</v>
      </c>
      <c r="M45" s="48">
        <v>4034</v>
      </c>
      <c r="N45" s="48">
        <v>3920</v>
      </c>
      <c r="O45" s="49">
        <v>48</v>
      </c>
      <c r="P45" s="51" t="s">
        <v>17</v>
      </c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x14ac:dyDescent="0.25">
      <c r="A46" s="12">
        <f t="shared" si="1"/>
        <v>45295</v>
      </c>
      <c r="B46" s="48"/>
      <c r="C46" s="48"/>
      <c r="D46" s="48"/>
      <c r="E46" s="49"/>
      <c r="F46" s="51"/>
      <c r="G46" s="51"/>
      <c r="H46" s="51"/>
      <c r="I46" s="51"/>
      <c r="J46" s="51"/>
      <c r="K46" s="51"/>
      <c r="L46" s="48">
        <v>4017</v>
      </c>
      <c r="M46" s="48">
        <v>0</v>
      </c>
      <c r="N46" s="48">
        <v>0</v>
      </c>
      <c r="O46" s="49">
        <v>0</v>
      </c>
      <c r="P46" s="51" t="s">
        <v>17</v>
      </c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x14ac:dyDescent="0.25">
      <c r="A47" s="12">
        <f t="shared" si="1"/>
        <v>45296</v>
      </c>
      <c r="B47" s="48"/>
      <c r="C47" s="48"/>
      <c r="D47" s="48"/>
      <c r="E47" s="49"/>
      <c r="F47" s="51"/>
      <c r="G47" s="51"/>
      <c r="H47" s="51"/>
      <c r="I47" s="51"/>
      <c r="J47" s="51"/>
      <c r="K47" s="51"/>
      <c r="L47" s="48">
        <v>4017</v>
      </c>
      <c r="M47" s="48">
        <v>4017</v>
      </c>
      <c r="N47" s="48">
        <v>4017</v>
      </c>
      <c r="O47" s="49">
        <v>0</v>
      </c>
      <c r="P47" s="51" t="s">
        <v>17</v>
      </c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x14ac:dyDescent="0.25">
      <c r="A48" s="12">
        <f t="shared" si="1"/>
        <v>45299</v>
      </c>
      <c r="B48" s="48"/>
      <c r="C48" s="48"/>
      <c r="D48" s="48"/>
      <c r="E48" s="49"/>
      <c r="F48" s="51"/>
      <c r="G48" s="51"/>
      <c r="H48" s="51"/>
      <c r="I48" s="51"/>
      <c r="J48" s="51"/>
      <c r="K48" s="51"/>
      <c r="L48" s="48">
        <v>4008</v>
      </c>
      <c r="M48" s="48">
        <v>4008</v>
      </c>
      <c r="N48" s="48">
        <v>4008</v>
      </c>
      <c r="O48" s="49">
        <v>0</v>
      </c>
      <c r="P48" s="51" t="s">
        <v>17</v>
      </c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x14ac:dyDescent="0.25">
      <c r="A49" s="12">
        <f t="shared" si="1"/>
        <v>45300</v>
      </c>
      <c r="B49" s="32"/>
      <c r="C49" s="32"/>
      <c r="D49" s="32"/>
      <c r="F49" s="52"/>
      <c r="G49" s="52"/>
      <c r="H49" s="52"/>
      <c r="I49" s="52"/>
      <c r="J49" s="52"/>
      <c r="K49" s="52"/>
      <c r="L49" s="32">
        <v>3954</v>
      </c>
      <c r="M49" s="32">
        <v>3954</v>
      </c>
      <c r="N49" s="32">
        <v>3954</v>
      </c>
      <c r="O49" s="20">
        <v>0</v>
      </c>
      <c r="P49" s="52" t="s">
        <v>17</v>
      </c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x14ac:dyDescent="0.25">
      <c r="A50" s="12">
        <f t="shared" si="1"/>
        <v>45301</v>
      </c>
      <c r="B50" s="48"/>
      <c r="C50" s="48"/>
      <c r="D50" s="48"/>
      <c r="E50" s="49"/>
      <c r="F50" s="51"/>
      <c r="G50" s="51"/>
      <c r="H50" s="51"/>
      <c r="I50" s="51"/>
      <c r="J50" s="51"/>
      <c r="K50" s="51"/>
      <c r="L50" s="48">
        <v>3916</v>
      </c>
      <c r="M50" s="48">
        <v>3916</v>
      </c>
      <c r="N50" s="48">
        <v>3916</v>
      </c>
      <c r="O50" s="49">
        <v>0</v>
      </c>
      <c r="P50" s="51" t="s">
        <v>17</v>
      </c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x14ac:dyDescent="0.25">
      <c r="A51" s="12">
        <f t="shared" si="1"/>
        <v>45302</v>
      </c>
      <c r="B51" s="32"/>
      <c r="C51" s="32"/>
      <c r="D51" s="32"/>
      <c r="F51" s="52"/>
      <c r="G51" s="52"/>
      <c r="H51" s="52"/>
      <c r="I51" s="52"/>
      <c r="J51" s="52"/>
      <c r="K51" s="52"/>
      <c r="L51" s="32">
        <v>3916</v>
      </c>
      <c r="M51" s="32">
        <v>3916</v>
      </c>
      <c r="N51" s="32">
        <v>3916</v>
      </c>
      <c r="O51" s="20">
        <v>0</v>
      </c>
      <c r="P51" s="52" t="s">
        <v>17</v>
      </c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x14ac:dyDescent="0.25">
      <c r="A52" s="12">
        <f t="shared" si="1"/>
        <v>45303</v>
      </c>
      <c r="B52" s="48"/>
      <c r="C52" s="48"/>
      <c r="D52" s="48"/>
      <c r="E52" s="49"/>
      <c r="F52" s="51"/>
      <c r="G52" s="51"/>
      <c r="H52" s="51"/>
      <c r="I52" s="51"/>
      <c r="J52" s="51"/>
      <c r="K52" s="51"/>
      <c r="L52" s="48">
        <v>3896</v>
      </c>
      <c r="M52" s="48">
        <v>3890.8</v>
      </c>
      <c r="N52" s="48">
        <v>3890.8</v>
      </c>
      <c r="O52" s="49">
        <v>17</v>
      </c>
      <c r="P52" s="51" t="s">
        <v>18</v>
      </c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x14ac:dyDescent="0.25">
      <c r="A53" s="12">
        <f t="shared" si="1"/>
        <v>45306</v>
      </c>
      <c r="B53" s="32"/>
      <c r="C53" s="32"/>
      <c r="D53" s="32"/>
      <c r="F53" s="52"/>
      <c r="G53" s="52"/>
      <c r="H53" s="52"/>
      <c r="I53" s="52"/>
      <c r="J53" s="52"/>
      <c r="K53" s="52"/>
      <c r="L53" s="32">
        <v>3922</v>
      </c>
      <c r="M53" s="32">
        <v>3922</v>
      </c>
      <c r="N53" s="32">
        <v>3922</v>
      </c>
      <c r="O53" s="20">
        <v>0</v>
      </c>
      <c r="P53" s="52" t="s">
        <v>18</v>
      </c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x14ac:dyDescent="0.25">
      <c r="A54" s="12">
        <f t="shared" si="1"/>
        <v>45307</v>
      </c>
      <c r="B54" s="48"/>
      <c r="C54" s="48"/>
      <c r="D54" s="48"/>
      <c r="E54" s="49"/>
      <c r="F54" s="51"/>
      <c r="G54" s="51"/>
      <c r="H54" s="51"/>
      <c r="I54" s="51"/>
      <c r="J54" s="51"/>
      <c r="K54" s="51"/>
      <c r="L54" s="48">
        <v>3938</v>
      </c>
      <c r="M54" s="48">
        <v>3938</v>
      </c>
      <c r="N54" s="48">
        <v>3938</v>
      </c>
      <c r="O54" s="49">
        <v>0</v>
      </c>
      <c r="P54" s="51" t="s">
        <v>18</v>
      </c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x14ac:dyDescent="0.25">
      <c r="A55" s="12">
        <f t="shared" si="1"/>
        <v>45308</v>
      </c>
      <c r="B55" s="32"/>
      <c r="C55" s="32"/>
      <c r="D55" s="32"/>
      <c r="F55" s="52"/>
      <c r="G55" s="52"/>
      <c r="H55" s="52"/>
      <c r="I55" s="52"/>
      <c r="J55" s="52"/>
      <c r="K55" s="52"/>
      <c r="L55" s="32">
        <v>3935</v>
      </c>
      <c r="M55" s="32">
        <v>3935</v>
      </c>
      <c r="N55" s="32">
        <v>3935</v>
      </c>
      <c r="O55" s="20">
        <v>4</v>
      </c>
      <c r="P55" s="52" t="s">
        <v>19</v>
      </c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x14ac:dyDescent="0.25">
      <c r="A56" s="12">
        <f t="shared" si="1"/>
        <v>45309</v>
      </c>
      <c r="B56" s="48"/>
      <c r="C56" s="48"/>
      <c r="D56" s="48"/>
      <c r="E56" s="49"/>
      <c r="F56" s="51"/>
      <c r="G56" s="51"/>
      <c r="H56" s="51"/>
      <c r="I56" s="51"/>
      <c r="J56" s="51"/>
      <c r="K56" s="51"/>
      <c r="L56" s="48">
        <v>3883</v>
      </c>
      <c r="M56" s="48">
        <v>3883</v>
      </c>
      <c r="N56" s="48">
        <v>3883</v>
      </c>
      <c r="O56" s="49">
        <v>0</v>
      </c>
      <c r="P56" s="51" t="s">
        <v>19</v>
      </c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x14ac:dyDescent="0.25">
      <c r="A57" s="12">
        <f t="shared" si="1"/>
        <v>45310</v>
      </c>
      <c r="B57" s="32"/>
      <c r="C57" s="32"/>
      <c r="D57" s="32"/>
      <c r="F57" s="52"/>
      <c r="G57" s="52"/>
      <c r="H57" s="52"/>
      <c r="I57" s="52"/>
      <c r="J57" s="52"/>
      <c r="K57" s="52"/>
      <c r="L57" s="32">
        <v>3883</v>
      </c>
      <c r="M57" s="32">
        <v>3883</v>
      </c>
      <c r="N57" s="32">
        <v>3883</v>
      </c>
      <c r="O57" s="20">
        <v>0</v>
      </c>
      <c r="P57" s="52" t="s">
        <v>19</v>
      </c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A58" s="12">
        <f t="shared" si="1"/>
        <v>45313</v>
      </c>
      <c r="B58" s="48"/>
      <c r="C58" s="48"/>
      <c r="D58" s="48"/>
      <c r="E58" s="49"/>
      <c r="F58" s="51"/>
      <c r="G58" s="51"/>
      <c r="H58" s="51"/>
      <c r="I58" s="51"/>
      <c r="J58" s="51"/>
      <c r="K58" s="51"/>
      <c r="L58" s="48">
        <v>3975</v>
      </c>
      <c r="M58" s="48">
        <v>4000</v>
      </c>
      <c r="N58" s="48">
        <v>3970</v>
      </c>
      <c r="O58" s="49">
        <v>2</v>
      </c>
      <c r="P58" s="51" t="s">
        <v>19</v>
      </c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x14ac:dyDescent="0.25">
      <c r="A59" s="12">
        <f t="shared" si="1"/>
        <v>45314</v>
      </c>
      <c r="B59" s="48"/>
      <c r="C59" s="48"/>
      <c r="D59" s="48"/>
      <c r="E59" s="49"/>
      <c r="F59" s="51"/>
      <c r="G59" s="51"/>
      <c r="H59" s="51"/>
      <c r="I59" s="51"/>
      <c r="J59" s="51"/>
      <c r="K59" s="51"/>
      <c r="L59" s="48">
        <v>3918</v>
      </c>
      <c r="M59" s="48">
        <v>3918</v>
      </c>
      <c r="N59" s="48">
        <v>3918</v>
      </c>
      <c r="O59" s="49">
        <v>0</v>
      </c>
      <c r="P59" s="51" t="s">
        <v>19</v>
      </c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x14ac:dyDescent="0.25">
      <c r="A60" s="12">
        <f t="shared" si="1"/>
        <v>45315</v>
      </c>
      <c r="B60" s="48"/>
      <c r="C60" s="48"/>
      <c r="D60" s="48"/>
      <c r="E60" s="49"/>
      <c r="F60" s="51"/>
      <c r="G60" s="51"/>
      <c r="H60" s="51"/>
      <c r="I60" s="51"/>
      <c r="J60" s="51"/>
      <c r="K60" s="51"/>
      <c r="L60" s="48">
        <v>3918</v>
      </c>
      <c r="M60" s="48">
        <v>3918</v>
      </c>
      <c r="N60" s="48">
        <v>3918</v>
      </c>
      <c r="O60" s="49">
        <v>0</v>
      </c>
      <c r="P60" s="51" t="s">
        <v>19</v>
      </c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x14ac:dyDescent="0.25">
      <c r="A61" s="12">
        <f t="shared" si="1"/>
        <v>45316</v>
      </c>
      <c r="B61" s="48"/>
      <c r="C61" s="48"/>
      <c r="D61" s="48"/>
      <c r="E61" s="49"/>
      <c r="F61" s="51"/>
      <c r="G61" s="51"/>
      <c r="H61" s="51"/>
      <c r="I61" s="51"/>
      <c r="J61" s="51"/>
      <c r="K61" s="51"/>
      <c r="L61" s="48">
        <v>4050</v>
      </c>
      <c r="M61" s="48">
        <v>4050</v>
      </c>
      <c r="N61" s="48">
        <v>4000</v>
      </c>
      <c r="O61" s="49">
        <v>12</v>
      </c>
      <c r="P61" s="51" t="s">
        <v>20</v>
      </c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x14ac:dyDescent="0.25">
      <c r="A62" s="12">
        <f t="shared" si="1"/>
        <v>45317</v>
      </c>
      <c r="B62" s="32"/>
      <c r="C62" s="32"/>
      <c r="D62" s="32"/>
      <c r="F62" s="52"/>
      <c r="G62" s="52"/>
      <c r="H62" s="52"/>
      <c r="I62" s="52"/>
      <c r="J62" s="52"/>
      <c r="K62" s="52"/>
      <c r="L62" s="32">
        <v>4020</v>
      </c>
      <c r="M62" s="32">
        <v>3975</v>
      </c>
      <c r="N62" s="32">
        <v>3975</v>
      </c>
      <c r="O62" s="20">
        <v>1</v>
      </c>
      <c r="P62" s="52" t="s">
        <v>20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x14ac:dyDescent="0.25">
      <c r="A63" s="12">
        <f t="shared" si="1"/>
        <v>45320</v>
      </c>
      <c r="B63" s="48"/>
      <c r="C63" s="48"/>
      <c r="D63" s="48"/>
      <c r="E63" s="49"/>
      <c r="F63" s="51"/>
      <c r="G63" s="51"/>
      <c r="H63" s="51"/>
      <c r="I63" s="51"/>
      <c r="J63" s="51"/>
      <c r="K63" s="51"/>
      <c r="L63" s="48">
        <v>3904</v>
      </c>
      <c r="M63" s="48">
        <v>3904</v>
      </c>
      <c r="N63" s="48">
        <v>3904</v>
      </c>
      <c r="O63" s="49">
        <v>0</v>
      </c>
      <c r="P63" s="51" t="s">
        <v>20</v>
      </c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x14ac:dyDescent="0.25">
      <c r="A64" s="12">
        <f t="shared" si="1"/>
        <v>45321</v>
      </c>
      <c r="B64" s="32"/>
      <c r="C64" s="32"/>
      <c r="D64" s="32"/>
      <c r="F64" s="52"/>
      <c r="G64" s="52"/>
      <c r="H64" s="52"/>
      <c r="I64" s="52"/>
      <c r="J64" s="52"/>
      <c r="K64" s="52"/>
      <c r="L64" s="32">
        <v>3915</v>
      </c>
      <c r="M64" s="32">
        <v>0</v>
      </c>
      <c r="N64" s="32">
        <v>0</v>
      </c>
      <c r="O64" s="20">
        <v>0</v>
      </c>
      <c r="P64" s="52" t="s">
        <v>20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5">
      <c r="A65" s="12">
        <f t="shared" si="1"/>
        <v>45322</v>
      </c>
      <c r="B65" s="48"/>
      <c r="C65" s="48"/>
      <c r="D65" s="48"/>
      <c r="E65" s="49"/>
      <c r="F65" s="51"/>
      <c r="G65" s="51"/>
      <c r="H65" s="51"/>
      <c r="I65" s="51"/>
      <c r="J65" s="51"/>
      <c r="K65" s="51"/>
      <c r="L65" s="48">
        <v>3915</v>
      </c>
      <c r="M65" s="48">
        <v>3915</v>
      </c>
      <c r="N65" s="48">
        <v>3915</v>
      </c>
      <c r="O65" s="49">
        <v>0</v>
      </c>
      <c r="P65" s="51" t="s">
        <v>20</v>
      </c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x14ac:dyDescent="0.25">
      <c r="A66" s="12">
        <f t="shared" si="1"/>
        <v>45323</v>
      </c>
      <c r="B66" s="32"/>
      <c r="C66" s="32"/>
      <c r="D66" s="32"/>
      <c r="F66" s="52"/>
      <c r="G66" s="52"/>
      <c r="H66" s="52"/>
      <c r="I66" s="52"/>
      <c r="J66" s="52"/>
      <c r="K66" s="52"/>
      <c r="L66" s="32">
        <v>3877</v>
      </c>
      <c r="M66" s="32">
        <v>3900</v>
      </c>
      <c r="N66" s="32">
        <v>3900</v>
      </c>
      <c r="O66" s="20">
        <v>2</v>
      </c>
      <c r="P66" s="52" t="s">
        <v>21</v>
      </c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x14ac:dyDescent="0.25">
      <c r="A67" s="12">
        <f t="shared" si="1"/>
        <v>45324</v>
      </c>
      <c r="B67" s="48"/>
      <c r="C67" s="48"/>
      <c r="D67" s="48"/>
      <c r="E67" s="49"/>
      <c r="F67" s="51"/>
      <c r="G67" s="51"/>
      <c r="H67" s="51"/>
      <c r="I67" s="51"/>
      <c r="J67" s="51"/>
      <c r="K67" s="51"/>
      <c r="L67" s="48">
        <v>3867</v>
      </c>
      <c r="M67" s="48">
        <v>3867</v>
      </c>
      <c r="N67" s="48">
        <v>3867</v>
      </c>
      <c r="O67" s="49">
        <v>0</v>
      </c>
      <c r="P67" s="51" t="s">
        <v>21</v>
      </c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x14ac:dyDescent="0.25">
      <c r="A68" s="12">
        <f t="shared" si="1"/>
        <v>45327</v>
      </c>
      <c r="B68" s="48"/>
      <c r="C68" s="48"/>
      <c r="D68" s="48"/>
      <c r="E68" s="49"/>
      <c r="F68" s="51"/>
      <c r="G68" s="51"/>
      <c r="H68" s="51"/>
      <c r="I68" s="51"/>
      <c r="J68" s="51"/>
      <c r="K68" s="51"/>
      <c r="L68" s="48">
        <v>3867</v>
      </c>
      <c r="M68" s="48">
        <v>3867</v>
      </c>
      <c r="N68" s="48">
        <v>3867</v>
      </c>
      <c r="O68" s="49">
        <v>0</v>
      </c>
      <c r="P68" s="51" t="s">
        <v>21</v>
      </c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x14ac:dyDescent="0.25">
      <c r="A69" s="12">
        <f t="shared" si="1"/>
        <v>45328</v>
      </c>
      <c r="B69" s="48"/>
      <c r="C69" s="48"/>
      <c r="D69" s="48"/>
      <c r="E69" s="49"/>
      <c r="F69" s="51"/>
      <c r="G69" s="51"/>
      <c r="H69" s="51"/>
      <c r="I69" s="51"/>
      <c r="J69" s="51"/>
      <c r="K69" s="51"/>
      <c r="L69" s="48">
        <v>4050</v>
      </c>
      <c r="M69" s="48">
        <v>4050</v>
      </c>
      <c r="N69" s="48">
        <v>4010</v>
      </c>
      <c r="O69" s="49">
        <v>4</v>
      </c>
      <c r="P69" s="51" t="s">
        <v>20</v>
      </c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x14ac:dyDescent="0.25">
      <c r="A70" s="12">
        <f t="shared" si="1"/>
        <v>45329</v>
      </c>
      <c r="B70" s="48"/>
      <c r="C70" s="48"/>
      <c r="D70" s="48"/>
      <c r="E70" s="49"/>
      <c r="F70" s="51"/>
      <c r="G70" s="51"/>
      <c r="H70" s="51"/>
      <c r="I70" s="51"/>
      <c r="J70" s="51"/>
      <c r="K70" s="51"/>
      <c r="L70" s="48">
        <v>4050</v>
      </c>
      <c r="M70" s="48">
        <v>4050</v>
      </c>
      <c r="N70" s="48">
        <v>4050</v>
      </c>
      <c r="O70" s="49">
        <v>0</v>
      </c>
      <c r="P70" s="51" t="s">
        <v>20</v>
      </c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x14ac:dyDescent="0.25">
      <c r="A71" s="12">
        <f t="shared" si="1"/>
        <v>45330</v>
      </c>
      <c r="B71" s="48"/>
      <c r="C71" s="48"/>
      <c r="D71" s="48"/>
      <c r="E71" s="49"/>
      <c r="F71" s="51"/>
      <c r="G71" s="51"/>
      <c r="H71" s="51"/>
      <c r="I71" s="51"/>
      <c r="J71" s="51"/>
      <c r="K71" s="51"/>
      <c r="L71" s="48">
        <v>4054</v>
      </c>
      <c r="M71" s="48">
        <v>4054</v>
      </c>
      <c r="N71" s="48">
        <v>4054</v>
      </c>
      <c r="O71" s="49">
        <v>0</v>
      </c>
      <c r="P71" s="51" t="s">
        <v>20</v>
      </c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x14ac:dyDescent="0.25">
      <c r="A72" s="12">
        <f t="shared" si="1"/>
        <v>45331</v>
      </c>
      <c r="B72" s="48"/>
      <c r="C72" s="48"/>
      <c r="D72" s="48"/>
      <c r="E72" s="49"/>
      <c r="F72" s="51"/>
      <c r="G72" s="51"/>
      <c r="H72" s="51"/>
      <c r="I72" s="51"/>
      <c r="J72" s="51"/>
      <c r="K72" s="51"/>
      <c r="L72" s="48">
        <v>4160</v>
      </c>
      <c r="M72" s="48">
        <v>4160</v>
      </c>
      <c r="N72" s="48">
        <v>4160</v>
      </c>
      <c r="O72" s="49">
        <v>2</v>
      </c>
      <c r="P72" s="51" t="s">
        <v>20</v>
      </c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x14ac:dyDescent="0.25">
      <c r="A73" s="12">
        <f t="shared" si="1"/>
        <v>45334</v>
      </c>
      <c r="B73" s="48"/>
      <c r="C73" s="48"/>
      <c r="D73" s="48"/>
      <c r="E73" s="49"/>
      <c r="F73" s="51"/>
      <c r="G73" s="51"/>
      <c r="H73" s="51"/>
      <c r="I73" s="51"/>
      <c r="J73" s="51"/>
      <c r="K73" s="51"/>
      <c r="L73" s="48">
        <v>4251</v>
      </c>
      <c r="M73" s="48">
        <v>4250</v>
      </c>
      <c r="N73" s="48">
        <v>4250</v>
      </c>
      <c r="O73" s="49">
        <v>11</v>
      </c>
      <c r="P73" s="51" t="s">
        <v>22</v>
      </c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x14ac:dyDescent="0.25">
      <c r="A74" s="12">
        <f t="shared" si="1"/>
        <v>45335</v>
      </c>
      <c r="B74" s="48"/>
      <c r="C74" s="48"/>
      <c r="D74" s="48"/>
      <c r="E74" s="49"/>
      <c r="F74" s="51"/>
      <c r="G74" s="51"/>
      <c r="H74" s="51"/>
      <c r="I74" s="51"/>
      <c r="J74" s="51"/>
      <c r="K74" s="51"/>
      <c r="L74" s="48">
        <v>4310</v>
      </c>
      <c r="M74" s="48">
        <v>4310</v>
      </c>
      <c r="N74" s="48">
        <v>4310</v>
      </c>
      <c r="O74" s="49">
        <v>5</v>
      </c>
      <c r="P74" s="51" t="s">
        <v>22</v>
      </c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x14ac:dyDescent="0.25">
      <c r="A75" s="12">
        <f t="shared" si="1"/>
        <v>45336</v>
      </c>
      <c r="B75" s="48"/>
      <c r="C75" s="48"/>
      <c r="D75" s="48"/>
      <c r="E75" s="49"/>
      <c r="F75" s="51"/>
      <c r="G75" s="51"/>
      <c r="H75" s="51"/>
      <c r="I75" s="51"/>
      <c r="J75" s="51"/>
      <c r="K75" s="51"/>
      <c r="L75" s="48">
        <v>4190</v>
      </c>
      <c r="M75" s="48">
        <v>4250</v>
      </c>
      <c r="N75" s="48">
        <v>4190</v>
      </c>
      <c r="O75" s="49">
        <v>3</v>
      </c>
      <c r="P75" s="51" t="s">
        <v>22</v>
      </c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x14ac:dyDescent="0.25">
      <c r="A76" s="12">
        <f t="shared" si="1"/>
        <v>45337</v>
      </c>
      <c r="B76" s="48"/>
      <c r="C76" s="48"/>
      <c r="D76" s="48"/>
      <c r="E76" s="49"/>
      <c r="F76" s="51"/>
      <c r="G76" s="51"/>
      <c r="H76" s="51"/>
      <c r="I76" s="51"/>
      <c r="J76" s="51"/>
      <c r="K76" s="51"/>
      <c r="L76" s="48">
        <v>4228</v>
      </c>
      <c r="M76" s="48">
        <v>4228</v>
      </c>
      <c r="N76" s="48">
        <v>4228</v>
      </c>
      <c r="O76" s="49">
        <v>3</v>
      </c>
      <c r="P76" s="51" t="s">
        <v>22</v>
      </c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x14ac:dyDescent="0.25">
      <c r="A77" s="12">
        <f t="shared" si="1"/>
        <v>45338</v>
      </c>
      <c r="B77" s="48"/>
      <c r="C77" s="48"/>
      <c r="D77" s="48"/>
      <c r="E77" s="49"/>
      <c r="F77" s="51"/>
      <c r="G77" s="51"/>
      <c r="H77" s="51"/>
      <c r="I77" s="51"/>
      <c r="J77" s="51"/>
      <c r="K77" s="51"/>
      <c r="L77" s="48">
        <v>4228</v>
      </c>
      <c r="M77" s="48">
        <v>4228</v>
      </c>
      <c r="N77" s="48">
        <v>4228</v>
      </c>
      <c r="O77" s="49">
        <v>2</v>
      </c>
      <c r="P77" s="51" t="s">
        <v>22</v>
      </c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x14ac:dyDescent="0.25">
      <c r="A78" s="12">
        <f t="shared" si="1"/>
        <v>45341</v>
      </c>
      <c r="B78" s="48"/>
      <c r="C78" s="48"/>
      <c r="D78" s="48"/>
      <c r="E78" s="49"/>
      <c r="F78" s="51"/>
      <c r="G78" s="51"/>
      <c r="H78" s="51"/>
      <c r="I78" s="51"/>
      <c r="J78" s="51"/>
      <c r="K78" s="51"/>
      <c r="L78" s="48">
        <v>4228</v>
      </c>
      <c r="M78" s="48">
        <v>4228</v>
      </c>
      <c r="N78" s="48">
        <v>4228</v>
      </c>
      <c r="O78" s="49">
        <v>0</v>
      </c>
      <c r="P78" s="51" t="s">
        <v>22</v>
      </c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x14ac:dyDescent="0.25">
      <c r="A79" s="12">
        <f t="shared" si="1"/>
        <v>45342</v>
      </c>
      <c r="B79" s="48"/>
      <c r="C79" s="48"/>
      <c r="D79" s="48"/>
      <c r="E79" s="49"/>
      <c r="F79" s="51"/>
      <c r="G79" s="51"/>
      <c r="H79" s="51"/>
      <c r="I79" s="51"/>
      <c r="J79" s="51"/>
      <c r="K79" s="51"/>
      <c r="L79" s="48">
        <v>4200</v>
      </c>
      <c r="M79" s="48">
        <v>4246.8</v>
      </c>
      <c r="N79" s="48">
        <v>4200</v>
      </c>
      <c r="O79" s="49">
        <v>2</v>
      </c>
      <c r="P79" s="51" t="s">
        <v>23</v>
      </c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x14ac:dyDescent="0.25">
      <c r="A80" s="12">
        <f t="shared" si="1"/>
        <v>45343</v>
      </c>
      <c r="B80" s="48"/>
      <c r="C80" s="48"/>
      <c r="D80" s="48"/>
      <c r="E80" s="49"/>
      <c r="F80" s="51"/>
      <c r="G80" s="51"/>
      <c r="H80" s="51"/>
      <c r="I80" s="51"/>
      <c r="J80" s="51"/>
      <c r="K80" s="51"/>
      <c r="L80" s="48">
        <v>4200</v>
      </c>
      <c r="M80" s="48">
        <v>4200</v>
      </c>
      <c r="N80" s="48">
        <v>4200</v>
      </c>
      <c r="O80" s="49">
        <v>15</v>
      </c>
      <c r="P80" s="51" t="s">
        <v>24</v>
      </c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x14ac:dyDescent="0.25">
      <c r="A81" s="12">
        <f t="shared" ref="A81:A144" si="2">WORKDAY.INTL(A80,1)</f>
        <v>45344</v>
      </c>
      <c r="B81" s="48"/>
      <c r="C81" s="48"/>
      <c r="D81" s="48"/>
      <c r="E81" s="49"/>
      <c r="F81" s="51"/>
      <c r="G81" s="51"/>
      <c r="H81" s="51"/>
      <c r="I81" s="51"/>
      <c r="J81" s="51"/>
      <c r="K81" s="51"/>
      <c r="L81" s="48">
        <v>4212</v>
      </c>
      <c r="M81" s="48">
        <v>4212</v>
      </c>
      <c r="N81" s="48">
        <v>4212</v>
      </c>
      <c r="O81" s="49">
        <v>0</v>
      </c>
      <c r="P81" s="51" t="s">
        <v>24</v>
      </c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x14ac:dyDescent="0.25">
      <c r="A82" s="12">
        <f t="shared" si="2"/>
        <v>45345</v>
      </c>
      <c r="B82" s="48"/>
      <c r="C82" s="48"/>
      <c r="D82" s="48"/>
      <c r="E82" s="49"/>
      <c r="F82" s="51"/>
      <c r="G82" s="51"/>
      <c r="H82" s="51"/>
      <c r="I82" s="51"/>
      <c r="J82" s="51"/>
      <c r="K82" s="51"/>
      <c r="L82" s="48">
        <v>4212</v>
      </c>
      <c r="M82" s="48">
        <v>4212</v>
      </c>
      <c r="N82" s="48">
        <v>4212</v>
      </c>
      <c r="O82" s="49">
        <v>1</v>
      </c>
      <c r="P82" s="51" t="s">
        <v>24</v>
      </c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x14ac:dyDescent="0.25">
      <c r="A83" s="12">
        <f t="shared" si="2"/>
        <v>45348</v>
      </c>
      <c r="B83" s="48"/>
      <c r="C83" s="48"/>
      <c r="D83" s="48"/>
      <c r="E83" s="49"/>
      <c r="F83" s="51"/>
      <c r="G83" s="51"/>
      <c r="H83" s="51"/>
      <c r="I83" s="51"/>
      <c r="J83" s="51"/>
      <c r="K83" s="51"/>
      <c r="L83" s="48">
        <v>4230</v>
      </c>
      <c r="M83" s="48">
        <v>4230</v>
      </c>
      <c r="N83" s="48">
        <v>4230</v>
      </c>
      <c r="O83" s="49">
        <v>0</v>
      </c>
      <c r="P83" s="51" t="s">
        <v>24</v>
      </c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x14ac:dyDescent="0.25">
      <c r="A84" s="12">
        <f t="shared" si="2"/>
        <v>45349</v>
      </c>
      <c r="B84" s="48"/>
      <c r="C84" s="48"/>
      <c r="D84" s="48"/>
      <c r="E84" s="49"/>
      <c r="F84" s="51"/>
      <c r="G84" s="51"/>
      <c r="H84" s="51"/>
      <c r="I84" s="51"/>
      <c r="J84" s="51"/>
      <c r="K84" s="51"/>
      <c r="L84" s="48">
        <v>4230</v>
      </c>
      <c r="M84" s="48">
        <v>4230</v>
      </c>
      <c r="N84" s="48">
        <v>4230</v>
      </c>
      <c r="O84" s="49">
        <v>1</v>
      </c>
      <c r="P84" s="51" t="s">
        <v>24</v>
      </c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x14ac:dyDescent="0.25">
      <c r="A85" s="12">
        <f t="shared" si="2"/>
        <v>45350</v>
      </c>
      <c r="B85" s="48"/>
      <c r="C85" s="48"/>
      <c r="D85" s="48"/>
      <c r="E85" s="49"/>
      <c r="F85" s="51"/>
      <c r="G85" s="51"/>
      <c r="H85" s="51"/>
      <c r="I85" s="51"/>
      <c r="J85" s="51"/>
      <c r="K85" s="51"/>
      <c r="L85" s="48">
        <v>4380</v>
      </c>
      <c r="M85" s="48">
        <v>4380</v>
      </c>
      <c r="N85" s="48">
        <v>4350</v>
      </c>
      <c r="O85" s="49">
        <v>26</v>
      </c>
      <c r="P85" s="51" t="s">
        <v>25</v>
      </c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x14ac:dyDescent="0.25">
      <c r="A86" s="12">
        <f t="shared" si="2"/>
        <v>45351</v>
      </c>
      <c r="B86" s="48"/>
      <c r="C86" s="48"/>
      <c r="D86" s="48"/>
      <c r="E86" s="49"/>
      <c r="F86" s="51"/>
      <c r="G86" s="51"/>
      <c r="H86" s="51"/>
      <c r="I86" s="51"/>
      <c r="J86" s="51"/>
      <c r="K86" s="51"/>
      <c r="L86" s="48">
        <v>4410</v>
      </c>
      <c r="M86" s="48">
        <v>4450</v>
      </c>
      <c r="N86" s="48">
        <v>4410</v>
      </c>
      <c r="O86" s="49">
        <v>14</v>
      </c>
      <c r="P86" s="51" t="s">
        <v>26</v>
      </c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x14ac:dyDescent="0.25">
      <c r="A87" s="12">
        <f t="shared" si="2"/>
        <v>45352</v>
      </c>
      <c r="B87" s="48"/>
      <c r="C87" s="48"/>
      <c r="D87" s="48"/>
      <c r="E87" s="49"/>
      <c r="F87" s="51"/>
      <c r="G87" s="51"/>
      <c r="H87" s="51"/>
      <c r="I87" s="51"/>
      <c r="J87" s="51"/>
      <c r="K87" s="51"/>
      <c r="L87" s="48">
        <v>4548</v>
      </c>
      <c r="M87" s="48">
        <v>4552</v>
      </c>
      <c r="N87" s="48">
        <v>4500</v>
      </c>
      <c r="O87" s="49">
        <v>41</v>
      </c>
      <c r="P87" s="51" t="s">
        <v>27</v>
      </c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x14ac:dyDescent="0.25">
      <c r="A88" s="12">
        <f t="shared" si="2"/>
        <v>45355</v>
      </c>
      <c r="B88" s="48"/>
      <c r="C88" s="48"/>
      <c r="D88" s="48"/>
      <c r="E88" s="49"/>
      <c r="F88" s="51"/>
      <c r="G88" s="51"/>
      <c r="H88" s="51"/>
      <c r="I88" s="51"/>
      <c r="J88" s="51"/>
      <c r="K88" s="51"/>
      <c r="L88" s="48">
        <v>4698</v>
      </c>
      <c r="M88" s="48">
        <v>4698</v>
      </c>
      <c r="N88" s="48">
        <v>4698</v>
      </c>
      <c r="O88" s="49">
        <v>40</v>
      </c>
      <c r="P88" s="51" t="s">
        <v>28</v>
      </c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x14ac:dyDescent="0.25">
      <c r="A89" s="12">
        <f t="shared" si="2"/>
        <v>45356</v>
      </c>
      <c r="B89" s="48"/>
      <c r="C89" s="48"/>
      <c r="D89" s="48"/>
      <c r="E89" s="49"/>
      <c r="F89" s="51"/>
      <c r="G89" s="51"/>
      <c r="H89" s="51"/>
      <c r="I89" s="51"/>
      <c r="J89" s="51"/>
      <c r="K89" s="51"/>
      <c r="L89" s="48">
        <v>4810</v>
      </c>
      <c r="M89" s="48">
        <v>4829</v>
      </c>
      <c r="N89" s="48">
        <v>4829</v>
      </c>
      <c r="O89" s="49">
        <v>13</v>
      </c>
      <c r="P89" s="51" t="s">
        <v>29</v>
      </c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x14ac:dyDescent="0.25">
      <c r="A90" s="12">
        <f t="shared" si="2"/>
        <v>45357</v>
      </c>
      <c r="B90" s="48"/>
      <c r="C90" s="48"/>
      <c r="D90" s="48"/>
      <c r="E90" s="49"/>
      <c r="F90" s="51"/>
      <c r="G90" s="51"/>
      <c r="H90" s="51"/>
      <c r="I90" s="51"/>
      <c r="J90" s="51"/>
      <c r="K90" s="51"/>
      <c r="L90" s="48">
        <v>4900</v>
      </c>
      <c r="M90" s="48">
        <v>4900</v>
      </c>
      <c r="N90" s="48">
        <v>4800</v>
      </c>
      <c r="O90" s="49">
        <v>25</v>
      </c>
      <c r="P90" s="51" t="s">
        <v>30</v>
      </c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x14ac:dyDescent="0.25">
      <c r="A91" s="12">
        <f t="shared" si="2"/>
        <v>45358</v>
      </c>
      <c r="B91" s="48"/>
      <c r="C91" s="48"/>
      <c r="D91" s="48"/>
      <c r="E91" s="49"/>
      <c r="F91" s="51"/>
      <c r="G91" s="51"/>
      <c r="H91" s="51"/>
      <c r="I91" s="51"/>
      <c r="J91" s="51"/>
      <c r="K91" s="51"/>
      <c r="L91" s="48">
        <v>4675</v>
      </c>
      <c r="M91" s="48">
        <v>4700</v>
      </c>
      <c r="N91" s="48">
        <v>4700</v>
      </c>
      <c r="O91" s="49">
        <v>44</v>
      </c>
      <c r="P91" s="51" t="s">
        <v>31</v>
      </c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x14ac:dyDescent="0.25">
      <c r="A92" s="12">
        <f t="shared" si="2"/>
        <v>45359</v>
      </c>
      <c r="B92" s="32"/>
      <c r="C92" s="32"/>
      <c r="D92" s="32"/>
      <c r="E92" s="19"/>
      <c r="F92" s="23"/>
      <c r="G92" s="23"/>
      <c r="H92" s="23"/>
      <c r="I92" s="23"/>
      <c r="J92" s="23"/>
      <c r="K92" s="23"/>
      <c r="L92" s="32">
        <v>4600</v>
      </c>
      <c r="M92" s="32">
        <v>4650</v>
      </c>
      <c r="N92" s="32">
        <v>4560</v>
      </c>
      <c r="O92" s="19">
        <v>54</v>
      </c>
      <c r="P92" s="23" t="s">
        <v>32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x14ac:dyDescent="0.25">
      <c r="A93" s="12">
        <f t="shared" si="2"/>
        <v>45362</v>
      </c>
      <c r="B93" s="48"/>
      <c r="C93" s="48"/>
      <c r="D93" s="48"/>
      <c r="E93" s="49"/>
      <c r="F93" s="51"/>
      <c r="G93" s="51"/>
      <c r="H93" s="51"/>
      <c r="I93" s="51"/>
      <c r="J93" s="51"/>
      <c r="K93" s="51"/>
      <c r="L93" s="48">
        <v>4615</v>
      </c>
      <c r="M93" s="48">
        <v>4630</v>
      </c>
      <c r="N93" s="48">
        <v>4615</v>
      </c>
      <c r="O93" s="49">
        <v>4</v>
      </c>
      <c r="P93" s="51" t="s">
        <v>33</v>
      </c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x14ac:dyDescent="0.25">
      <c r="A94" s="12">
        <f t="shared" si="2"/>
        <v>45363</v>
      </c>
      <c r="B94" s="48"/>
      <c r="C94" s="48"/>
      <c r="D94" s="48"/>
      <c r="E94" s="49"/>
      <c r="F94" s="51"/>
      <c r="G94" s="51"/>
      <c r="H94" s="51"/>
      <c r="I94" s="51"/>
      <c r="J94" s="51"/>
      <c r="K94" s="51"/>
      <c r="L94" s="48">
        <v>4484</v>
      </c>
      <c r="M94" s="48">
        <v>4539</v>
      </c>
      <c r="N94" s="48">
        <v>4480</v>
      </c>
      <c r="O94" s="49">
        <v>15</v>
      </c>
      <c r="P94" s="51" t="s">
        <v>34</v>
      </c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x14ac:dyDescent="0.25">
      <c r="A95" s="12">
        <f t="shared" si="2"/>
        <v>45364</v>
      </c>
      <c r="B95" s="48"/>
      <c r="C95" s="48"/>
      <c r="D95" s="48"/>
      <c r="E95" s="49"/>
      <c r="F95" s="51"/>
      <c r="G95" s="51"/>
      <c r="H95" s="51"/>
      <c r="I95" s="51"/>
      <c r="J95" s="51"/>
      <c r="K95" s="51"/>
      <c r="L95" s="48">
        <v>4601</v>
      </c>
      <c r="M95" s="48">
        <v>4480</v>
      </c>
      <c r="N95" s="48">
        <v>4450</v>
      </c>
      <c r="O95" s="49">
        <v>23</v>
      </c>
      <c r="P95" s="51" t="s">
        <v>35</v>
      </c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x14ac:dyDescent="0.25">
      <c r="A96" s="12">
        <f t="shared" si="2"/>
        <v>45365</v>
      </c>
      <c r="B96" s="48"/>
      <c r="C96" s="48"/>
      <c r="D96" s="48"/>
      <c r="E96" s="49"/>
      <c r="F96" s="51"/>
      <c r="G96" s="51"/>
      <c r="H96" s="51"/>
      <c r="I96" s="51"/>
      <c r="J96" s="51"/>
      <c r="K96" s="51"/>
      <c r="L96" s="48">
        <v>4568</v>
      </c>
      <c r="M96" s="48">
        <v>4500</v>
      </c>
      <c r="N96" s="48">
        <v>4500</v>
      </c>
      <c r="O96" s="49">
        <v>1</v>
      </c>
      <c r="P96" s="51" t="s">
        <v>35</v>
      </c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x14ac:dyDescent="0.25">
      <c r="A97" s="12">
        <f t="shared" si="2"/>
        <v>45366</v>
      </c>
      <c r="B97" s="48"/>
      <c r="C97" s="48"/>
      <c r="D97" s="48"/>
      <c r="E97" s="49"/>
      <c r="F97" s="51"/>
      <c r="G97" s="51"/>
      <c r="H97" s="51"/>
      <c r="I97" s="51"/>
      <c r="J97" s="51"/>
      <c r="K97" s="51"/>
      <c r="L97" s="48">
        <v>4568</v>
      </c>
      <c r="M97" s="48">
        <v>4568</v>
      </c>
      <c r="N97" s="48">
        <v>4568</v>
      </c>
      <c r="O97" s="49">
        <v>0</v>
      </c>
      <c r="P97" s="51" t="s">
        <v>35</v>
      </c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x14ac:dyDescent="0.25">
      <c r="A98" s="12">
        <f t="shared" si="2"/>
        <v>45369</v>
      </c>
      <c r="B98" s="48"/>
      <c r="C98" s="48"/>
      <c r="D98" s="48"/>
      <c r="E98" s="49"/>
      <c r="F98" s="51"/>
      <c r="G98" s="51"/>
      <c r="H98" s="51"/>
      <c r="I98" s="51"/>
      <c r="J98" s="51"/>
      <c r="K98" s="51"/>
      <c r="L98" s="48">
        <v>4553</v>
      </c>
      <c r="M98" s="48">
        <v>4550</v>
      </c>
      <c r="N98" s="48">
        <v>4550</v>
      </c>
      <c r="O98" s="49">
        <v>3</v>
      </c>
      <c r="P98" s="51" t="s">
        <v>36</v>
      </c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x14ac:dyDescent="0.25">
      <c r="A99" s="12">
        <f t="shared" si="2"/>
        <v>45370</v>
      </c>
      <c r="B99" s="48"/>
      <c r="C99" s="48"/>
      <c r="D99" s="48"/>
      <c r="E99" s="49"/>
      <c r="F99" s="51"/>
      <c r="G99" s="51"/>
      <c r="H99" s="51"/>
      <c r="I99" s="51"/>
      <c r="J99" s="51"/>
      <c r="K99" s="51"/>
      <c r="L99" s="48">
        <v>4420</v>
      </c>
      <c r="M99" s="48">
        <v>4549.8</v>
      </c>
      <c r="N99" s="48">
        <v>4420</v>
      </c>
      <c r="O99" s="49">
        <v>33</v>
      </c>
      <c r="P99" s="51" t="s">
        <v>37</v>
      </c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x14ac:dyDescent="0.25">
      <c r="A100" s="12">
        <f t="shared" si="2"/>
        <v>45371</v>
      </c>
      <c r="B100" s="48"/>
      <c r="C100" s="48"/>
      <c r="D100" s="48"/>
      <c r="E100" s="49"/>
      <c r="F100" s="51"/>
      <c r="G100" s="51"/>
      <c r="H100" s="51"/>
      <c r="I100" s="51"/>
      <c r="J100" s="51"/>
      <c r="K100" s="51"/>
      <c r="L100" s="48">
        <v>4408</v>
      </c>
      <c r="M100" s="48">
        <v>4400</v>
      </c>
      <c r="N100" s="48">
        <v>4400</v>
      </c>
      <c r="O100" s="49">
        <v>35</v>
      </c>
      <c r="P100" s="51" t="s">
        <v>38</v>
      </c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x14ac:dyDescent="0.25">
      <c r="A101" s="12">
        <f t="shared" si="2"/>
        <v>45372</v>
      </c>
      <c r="B101" s="48"/>
      <c r="C101" s="48"/>
      <c r="D101" s="48"/>
      <c r="E101" s="49"/>
      <c r="F101" s="51"/>
      <c r="G101" s="51"/>
      <c r="H101" s="51"/>
      <c r="I101" s="51"/>
      <c r="J101" s="51"/>
      <c r="K101" s="51"/>
      <c r="L101" s="48">
        <v>4408</v>
      </c>
      <c r="M101" s="48">
        <v>4400</v>
      </c>
      <c r="N101" s="48">
        <v>4400</v>
      </c>
      <c r="O101" s="49">
        <v>35</v>
      </c>
      <c r="P101" s="51" t="s">
        <v>38</v>
      </c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x14ac:dyDescent="0.25">
      <c r="A102" s="12">
        <f t="shared" si="2"/>
        <v>45373</v>
      </c>
      <c r="B102" s="48"/>
      <c r="C102" s="48"/>
      <c r="D102" s="48"/>
      <c r="E102" s="49"/>
      <c r="F102" s="51"/>
      <c r="G102" s="51"/>
      <c r="H102" s="51"/>
      <c r="I102" s="51"/>
      <c r="J102" s="51"/>
      <c r="K102" s="51"/>
      <c r="L102" s="48">
        <v>4426</v>
      </c>
      <c r="M102" s="48">
        <v>4430</v>
      </c>
      <c r="N102" s="48">
        <v>4420</v>
      </c>
      <c r="O102" s="49">
        <v>6</v>
      </c>
      <c r="P102" s="51" t="s">
        <v>38</v>
      </c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x14ac:dyDescent="0.25">
      <c r="A103" s="12">
        <f t="shared" si="2"/>
        <v>45376</v>
      </c>
      <c r="B103" s="48"/>
      <c r="C103" s="48"/>
      <c r="D103" s="48"/>
      <c r="E103" s="49"/>
      <c r="F103" s="51"/>
      <c r="G103" s="51"/>
      <c r="H103" s="51"/>
      <c r="I103" s="51"/>
      <c r="J103" s="51"/>
      <c r="K103" s="51"/>
      <c r="L103" s="48">
        <v>4490</v>
      </c>
      <c r="M103" s="48">
        <v>4490</v>
      </c>
      <c r="N103" s="48">
        <v>4490</v>
      </c>
      <c r="O103" s="49">
        <v>11</v>
      </c>
      <c r="P103" s="51" t="s">
        <v>39</v>
      </c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x14ac:dyDescent="0.25">
      <c r="A104" s="12">
        <f t="shared" si="2"/>
        <v>45377</v>
      </c>
      <c r="B104" s="48"/>
      <c r="C104" s="48"/>
      <c r="D104" s="48"/>
      <c r="E104" s="49"/>
      <c r="F104" s="51"/>
      <c r="G104" s="51"/>
      <c r="H104" s="51"/>
      <c r="I104" s="51"/>
      <c r="J104" s="51"/>
      <c r="K104" s="51"/>
      <c r="L104" s="48">
        <v>4490</v>
      </c>
      <c r="M104" s="48">
        <v>4500</v>
      </c>
      <c r="N104" s="48">
        <v>4490</v>
      </c>
      <c r="O104" s="49">
        <v>3</v>
      </c>
      <c r="P104" s="51" t="s">
        <v>38</v>
      </c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x14ac:dyDescent="0.25">
      <c r="A105" s="12">
        <f t="shared" si="2"/>
        <v>45378</v>
      </c>
      <c r="B105" s="48">
        <v>4748</v>
      </c>
      <c r="C105" s="48">
        <v>4748</v>
      </c>
      <c r="D105" s="48">
        <v>4748</v>
      </c>
      <c r="E105" s="49">
        <v>92</v>
      </c>
      <c r="F105" s="51" t="s">
        <v>40</v>
      </c>
      <c r="G105" s="51"/>
      <c r="H105" s="51"/>
      <c r="I105" s="51"/>
      <c r="J105" s="51"/>
      <c r="K105" s="51"/>
      <c r="L105" s="48">
        <v>4490</v>
      </c>
      <c r="M105" s="48">
        <v>4490</v>
      </c>
      <c r="N105" s="48">
        <v>4490</v>
      </c>
      <c r="O105" s="49">
        <v>7</v>
      </c>
      <c r="P105" s="51" t="s">
        <v>38</v>
      </c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x14ac:dyDescent="0.25">
      <c r="A106" s="12">
        <f t="shared" si="2"/>
        <v>45379</v>
      </c>
      <c r="B106" s="48">
        <v>4748</v>
      </c>
      <c r="C106" s="48">
        <v>4748</v>
      </c>
      <c r="D106" s="48">
        <v>4748</v>
      </c>
      <c r="E106" s="49">
        <v>92</v>
      </c>
      <c r="F106" s="51" t="s">
        <v>40</v>
      </c>
      <c r="G106" s="51"/>
      <c r="H106" s="51"/>
      <c r="I106" s="51"/>
      <c r="J106" s="51"/>
      <c r="K106" s="51"/>
      <c r="L106" s="48">
        <v>4490</v>
      </c>
      <c r="M106" s="48">
        <v>4490</v>
      </c>
      <c r="N106" s="48">
        <v>4490</v>
      </c>
      <c r="O106" s="49">
        <v>0</v>
      </c>
      <c r="P106" s="51" t="s">
        <v>38</v>
      </c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x14ac:dyDescent="0.25">
      <c r="A107" s="12">
        <f t="shared" si="2"/>
        <v>45380</v>
      </c>
      <c r="B107" s="48">
        <v>4748</v>
      </c>
      <c r="C107" s="48">
        <v>4748</v>
      </c>
      <c r="D107" s="48">
        <v>4748</v>
      </c>
      <c r="E107" s="49">
        <v>92</v>
      </c>
      <c r="F107" s="51" t="s">
        <v>40</v>
      </c>
      <c r="G107" s="51"/>
      <c r="H107" s="51"/>
      <c r="I107" s="51"/>
      <c r="J107" s="51"/>
      <c r="K107" s="51"/>
      <c r="L107" s="48">
        <v>4490</v>
      </c>
      <c r="M107" s="48">
        <v>4490</v>
      </c>
      <c r="N107" s="48">
        <v>4490</v>
      </c>
      <c r="O107" s="49">
        <v>0</v>
      </c>
      <c r="P107" s="51" t="s">
        <v>38</v>
      </c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x14ac:dyDescent="0.25">
      <c r="A108" s="12">
        <f t="shared" si="2"/>
        <v>45383</v>
      </c>
      <c r="B108" s="48">
        <v>4748</v>
      </c>
      <c r="C108" s="48">
        <v>4748</v>
      </c>
      <c r="D108" s="48">
        <v>4748</v>
      </c>
      <c r="E108" s="49">
        <v>92</v>
      </c>
      <c r="F108" s="51" t="s">
        <v>40</v>
      </c>
      <c r="G108" s="51"/>
      <c r="H108" s="51"/>
      <c r="I108" s="51"/>
      <c r="J108" s="51"/>
      <c r="K108" s="51"/>
      <c r="L108" s="48">
        <v>4490</v>
      </c>
      <c r="M108" s="48">
        <v>4490</v>
      </c>
      <c r="N108" s="48">
        <v>4490</v>
      </c>
      <c r="O108" s="49">
        <v>0</v>
      </c>
      <c r="P108" s="51" t="s">
        <v>38</v>
      </c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x14ac:dyDescent="0.25">
      <c r="A109" s="12">
        <f t="shared" si="2"/>
        <v>45384</v>
      </c>
      <c r="B109" s="48">
        <v>4748</v>
      </c>
      <c r="C109" s="48">
        <v>4748</v>
      </c>
      <c r="D109" s="48">
        <v>4748</v>
      </c>
      <c r="E109" s="49">
        <v>92</v>
      </c>
      <c r="F109" s="51" t="s">
        <v>40</v>
      </c>
      <c r="G109" s="51"/>
      <c r="H109" s="51"/>
      <c r="I109" s="51"/>
      <c r="J109" s="51"/>
      <c r="K109" s="51"/>
      <c r="L109" s="48">
        <v>4430</v>
      </c>
      <c r="M109" s="48">
        <v>4430</v>
      </c>
      <c r="N109" s="48">
        <v>4422.2</v>
      </c>
      <c r="O109" s="49">
        <v>3</v>
      </c>
      <c r="P109" s="51" t="s">
        <v>38</v>
      </c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x14ac:dyDescent="0.25">
      <c r="A110" s="12">
        <f t="shared" si="2"/>
        <v>45385</v>
      </c>
      <c r="B110" s="48">
        <v>4748</v>
      </c>
      <c r="C110" s="48">
        <v>4748</v>
      </c>
      <c r="D110" s="48">
        <v>4748</v>
      </c>
      <c r="E110" s="49">
        <v>92</v>
      </c>
      <c r="F110" s="51" t="s">
        <v>41</v>
      </c>
      <c r="G110" s="51"/>
      <c r="H110" s="51"/>
      <c r="I110" s="51"/>
      <c r="J110" s="51"/>
      <c r="K110" s="51"/>
      <c r="L110" s="48">
        <v>4350</v>
      </c>
      <c r="M110" s="48">
        <v>4350</v>
      </c>
      <c r="N110" s="48">
        <v>4350</v>
      </c>
      <c r="O110" s="49">
        <v>2</v>
      </c>
      <c r="P110" s="51" t="s">
        <v>38</v>
      </c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x14ac:dyDescent="0.25">
      <c r="A111" s="12">
        <f t="shared" si="2"/>
        <v>45386</v>
      </c>
      <c r="B111" s="48">
        <v>4748</v>
      </c>
      <c r="C111" s="48">
        <v>4748</v>
      </c>
      <c r="D111" s="48">
        <v>4748</v>
      </c>
      <c r="E111" s="49">
        <v>92</v>
      </c>
      <c r="F111" s="51" t="s">
        <v>41</v>
      </c>
      <c r="G111" s="51"/>
      <c r="H111" s="51"/>
      <c r="I111" s="51"/>
      <c r="J111" s="51"/>
      <c r="K111" s="51"/>
      <c r="L111" s="48">
        <v>4368</v>
      </c>
      <c r="M111" s="48">
        <v>4323</v>
      </c>
      <c r="N111" s="48">
        <v>4323</v>
      </c>
      <c r="O111" s="49">
        <v>20</v>
      </c>
      <c r="P111" s="51" t="s">
        <v>39</v>
      </c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x14ac:dyDescent="0.25">
      <c r="A112" s="12">
        <f t="shared" si="2"/>
        <v>45387</v>
      </c>
      <c r="B112" s="48">
        <v>4748</v>
      </c>
      <c r="C112" s="48">
        <v>4748</v>
      </c>
      <c r="D112" s="48">
        <v>4748</v>
      </c>
      <c r="E112" s="49">
        <v>92</v>
      </c>
      <c r="F112" s="51" t="s">
        <v>41</v>
      </c>
      <c r="G112" s="51"/>
      <c r="H112" s="51"/>
      <c r="I112" s="51"/>
      <c r="J112" s="51"/>
      <c r="K112" s="51"/>
      <c r="L112" s="48">
        <v>4372</v>
      </c>
      <c r="M112" s="48">
        <v>4370</v>
      </c>
      <c r="N112" s="48">
        <v>4360</v>
      </c>
      <c r="O112" s="49">
        <v>14</v>
      </c>
      <c r="P112" s="51" t="s">
        <v>42</v>
      </c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x14ac:dyDescent="0.25">
      <c r="A113" s="12">
        <f t="shared" si="2"/>
        <v>45390</v>
      </c>
      <c r="B113" s="48">
        <v>4748</v>
      </c>
      <c r="C113" s="48">
        <v>4748</v>
      </c>
      <c r="D113" s="48">
        <v>4748</v>
      </c>
      <c r="E113" s="49">
        <v>92</v>
      </c>
      <c r="F113" s="51" t="s">
        <v>41</v>
      </c>
      <c r="G113" s="51"/>
      <c r="H113" s="51"/>
      <c r="I113" s="51"/>
      <c r="J113" s="51"/>
      <c r="K113" s="51"/>
      <c r="L113" s="48">
        <v>4366</v>
      </c>
      <c r="M113" s="48">
        <v>4386</v>
      </c>
      <c r="N113" s="48">
        <v>4350</v>
      </c>
      <c r="O113" s="49">
        <v>65</v>
      </c>
      <c r="P113" s="51" t="s">
        <v>43</v>
      </c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x14ac:dyDescent="0.25">
      <c r="A114" s="12">
        <f t="shared" si="2"/>
        <v>45391</v>
      </c>
      <c r="B114" s="48">
        <v>4630</v>
      </c>
      <c r="C114" s="48">
        <v>4630</v>
      </c>
      <c r="D114" s="48">
        <v>4610</v>
      </c>
      <c r="E114" s="49">
        <v>6</v>
      </c>
      <c r="F114" s="51" t="s">
        <v>44</v>
      </c>
      <c r="G114" s="51"/>
      <c r="H114" s="51"/>
      <c r="I114" s="51"/>
      <c r="J114" s="51"/>
      <c r="K114" s="51"/>
      <c r="L114" s="48">
        <v>4400</v>
      </c>
      <c r="M114" s="48">
        <v>4448</v>
      </c>
      <c r="N114" s="48">
        <v>4380</v>
      </c>
      <c r="O114" s="49">
        <v>5</v>
      </c>
      <c r="P114" s="51" t="s">
        <v>33</v>
      </c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x14ac:dyDescent="0.25">
      <c r="A115" s="12">
        <f t="shared" si="2"/>
        <v>45392</v>
      </c>
      <c r="B115" s="48">
        <v>4620</v>
      </c>
      <c r="C115" s="48">
        <v>4620</v>
      </c>
      <c r="D115" s="48">
        <v>4620</v>
      </c>
      <c r="E115" s="49">
        <v>0</v>
      </c>
      <c r="F115" s="51" t="s">
        <v>44</v>
      </c>
      <c r="G115" s="51"/>
      <c r="H115" s="51"/>
      <c r="I115" s="51"/>
      <c r="J115" s="51"/>
      <c r="K115" s="51"/>
      <c r="L115" s="48">
        <v>4390</v>
      </c>
      <c r="M115" s="48">
        <v>4390</v>
      </c>
      <c r="N115" s="48">
        <v>4390</v>
      </c>
      <c r="O115" s="49">
        <v>81</v>
      </c>
      <c r="P115" s="51" t="s">
        <v>45</v>
      </c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x14ac:dyDescent="0.25">
      <c r="A116" s="12">
        <f t="shared" si="2"/>
        <v>45393</v>
      </c>
      <c r="B116" s="48">
        <v>4620</v>
      </c>
      <c r="C116" s="48">
        <v>4620</v>
      </c>
      <c r="D116" s="48">
        <v>4620</v>
      </c>
      <c r="E116" s="49">
        <v>0</v>
      </c>
      <c r="F116" s="51" t="s">
        <v>44</v>
      </c>
      <c r="G116" s="51"/>
      <c r="H116" s="51"/>
      <c r="I116" s="51"/>
      <c r="J116" s="51"/>
      <c r="K116" s="51"/>
      <c r="L116" s="48">
        <v>4394</v>
      </c>
      <c r="M116" s="48">
        <v>4400</v>
      </c>
      <c r="N116" s="48">
        <v>4381.8</v>
      </c>
      <c r="O116" s="49">
        <v>57</v>
      </c>
      <c r="P116" s="51" t="s">
        <v>46</v>
      </c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x14ac:dyDescent="0.25">
      <c r="A117" s="12">
        <f t="shared" si="2"/>
        <v>45394</v>
      </c>
      <c r="B117" s="48">
        <v>4620</v>
      </c>
      <c r="C117" s="48">
        <v>4620</v>
      </c>
      <c r="D117" s="48">
        <v>4620</v>
      </c>
      <c r="E117" s="49">
        <v>0</v>
      </c>
      <c r="F117" s="51" t="s">
        <v>44</v>
      </c>
      <c r="G117" s="51"/>
      <c r="H117" s="51"/>
      <c r="I117" s="51"/>
      <c r="J117" s="51"/>
      <c r="K117" s="51"/>
      <c r="L117" s="48">
        <v>4400</v>
      </c>
      <c r="M117" s="48">
        <v>4400</v>
      </c>
      <c r="N117" s="48">
        <v>4400</v>
      </c>
      <c r="O117" s="49">
        <v>26</v>
      </c>
      <c r="P117" s="51" t="s">
        <v>47</v>
      </c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x14ac:dyDescent="0.25">
      <c r="A118" s="12">
        <f t="shared" si="2"/>
        <v>45397</v>
      </c>
      <c r="B118" s="48">
        <v>4620</v>
      </c>
      <c r="C118" s="48">
        <v>4620</v>
      </c>
      <c r="D118" s="48">
        <v>4620</v>
      </c>
      <c r="E118" s="49">
        <v>0</v>
      </c>
      <c r="F118" s="51" t="s">
        <v>44</v>
      </c>
      <c r="G118" s="51"/>
      <c r="H118" s="51"/>
      <c r="I118" s="51"/>
      <c r="J118" s="51"/>
      <c r="K118" s="51"/>
      <c r="L118" s="48">
        <v>4425</v>
      </c>
      <c r="M118" s="48">
        <v>4490</v>
      </c>
      <c r="N118" s="48">
        <v>4393.6000000000004</v>
      </c>
      <c r="O118" s="49">
        <v>26</v>
      </c>
      <c r="P118" s="51" t="s">
        <v>48</v>
      </c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x14ac:dyDescent="0.25">
      <c r="A119" s="12">
        <f t="shared" si="2"/>
        <v>45398</v>
      </c>
      <c r="B119" s="48">
        <v>4620</v>
      </c>
      <c r="C119" s="48">
        <v>4620</v>
      </c>
      <c r="D119" s="48">
        <v>4620</v>
      </c>
      <c r="E119" s="49">
        <v>0</v>
      </c>
      <c r="F119" s="51" t="s">
        <v>44</v>
      </c>
      <c r="G119" s="51"/>
      <c r="H119" s="51"/>
      <c r="I119" s="51"/>
      <c r="J119" s="51"/>
      <c r="K119" s="51"/>
      <c r="L119" s="48">
        <v>4478</v>
      </c>
      <c r="M119" s="48">
        <v>4520</v>
      </c>
      <c r="N119" s="48">
        <v>4477.2</v>
      </c>
      <c r="O119" s="49">
        <v>37</v>
      </c>
      <c r="P119" s="51" t="s">
        <v>49</v>
      </c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x14ac:dyDescent="0.25">
      <c r="A120" s="12">
        <f t="shared" si="2"/>
        <v>45399</v>
      </c>
      <c r="B120" s="48">
        <v>4600</v>
      </c>
      <c r="C120" s="48">
        <v>4600</v>
      </c>
      <c r="D120" s="48">
        <v>4600</v>
      </c>
      <c r="E120" s="49">
        <v>2</v>
      </c>
      <c r="F120" s="51" t="s">
        <v>50</v>
      </c>
      <c r="G120" s="51"/>
      <c r="H120" s="51"/>
      <c r="I120" s="51"/>
      <c r="J120" s="51"/>
      <c r="K120" s="51"/>
      <c r="L120" s="48">
        <v>4518</v>
      </c>
      <c r="M120" s="48">
        <v>4535</v>
      </c>
      <c r="N120" s="48">
        <v>4450</v>
      </c>
      <c r="O120" s="49">
        <v>50</v>
      </c>
      <c r="P120" s="51" t="s">
        <v>51</v>
      </c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x14ac:dyDescent="0.25">
      <c r="A121" s="12">
        <f t="shared" si="2"/>
        <v>45400</v>
      </c>
      <c r="B121" s="48">
        <v>4600</v>
      </c>
      <c r="C121" s="48">
        <v>4600</v>
      </c>
      <c r="D121" s="48">
        <v>4600</v>
      </c>
      <c r="E121" s="49">
        <v>0</v>
      </c>
      <c r="F121" s="51" t="s">
        <v>50</v>
      </c>
      <c r="G121" s="51"/>
      <c r="H121" s="51"/>
      <c r="I121" s="51"/>
      <c r="J121" s="51"/>
      <c r="K121" s="51"/>
      <c r="L121" s="48">
        <v>4494</v>
      </c>
      <c r="M121" s="48">
        <v>4500</v>
      </c>
      <c r="N121" s="48">
        <v>4500</v>
      </c>
      <c r="O121" s="49">
        <v>22</v>
      </c>
      <c r="P121" s="51" t="s">
        <v>52</v>
      </c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x14ac:dyDescent="0.25">
      <c r="A122" s="12">
        <f t="shared" si="2"/>
        <v>45401</v>
      </c>
      <c r="B122" s="48">
        <v>4600</v>
      </c>
      <c r="C122" s="48">
        <v>4600</v>
      </c>
      <c r="D122" s="48">
        <v>4600</v>
      </c>
      <c r="E122" s="49">
        <v>1</v>
      </c>
      <c r="F122" s="51" t="s">
        <v>53</v>
      </c>
      <c r="G122" s="51"/>
      <c r="H122" s="51"/>
      <c r="I122" s="51"/>
      <c r="J122" s="51"/>
      <c r="K122" s="51"/>
      <c r="L122" s="48">
        <v>4516</v>
      </c>
      <c r="M122" s="48">
        <v>4540</v>
      </c>
      <c r="N122" s="48">
        <v>4480</v>
      </c>
      <c r="O122" s="49">
        <v>81</v>
      </c>
      <c r="P122" s="51" t="s">
        <v>54</v>
      </c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x14ac:dyDescent="0.25">
      <c r="A123" s="12">
        <f t="shared" si="2"/>
        <v>45404</v>
      </c>
      <c r="B123" s="48">
        <v>4600</v>
      </c>
      <c r="C123" s="48">
        <v>4600</v>
      </c>
      <c r="D123" s="48">
        <v>4600</v>
      </c>
      <c r="E123" s="49">
        <v>0</v>
      </c>
      <c r="F123" s="51" t="s">
        <v>53</v>
      </c>
      <c r="G123" s="51"/>
      <c r="H123" s="51"/>
      <c r="I123" s="51"/>
      <c r="J123" s="51"/>
      <c r="K123" s="51"/>
      <c r="L123" s="48">
        <v>4425</v>
      </c>
      <c r="M123" s="48">
        <v>4527</v>
      </c>
      <c r="N123" s="48">
        <v>4425</v>
      </c>
      <c r="O123" s="49">
        <v>67</v>
      </c>
      <c r="P123" s="51" t="s">
        <v>55</v>
      </c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x14ac:dyDescent="0.25">
      <c r="A124" s="12">
        <f t="shared" si="2"/>
        <v>45405</v>
      </c>
      <c r="B124" s="48">
        <v>4600</v>
      </c>
      <c r="C124" s="48">
        <v>4600</v>
      </c>
      <c r="D124" s="48">
        <v>4600</v>
      </c>
      <c r="E124" s="49">
        <v>0</v>
      </c>
      <c r="F124" s="51" t="s">
        <v>53</v>
      </c>
      <c r="G124" s="51"/>
      <c r="H124" s="51"/>
      <c r="I124" s="51"/>
      <c r="J124" s="51"/>
      <c r="K124" s="51"/>
      <c r="L124" s="48">
        <v>4494</v>
      </c>
      <c r="M124" s="48">
        <v>4500</v>
      </c>
      <c r="N124" s="48">
        <v>4480</v>
      </c>
      <c r="O124" s="49">
        <v>70</v>
      </c>
      <c r="P124" s="51" t="s">
        <v>56</v>
      </c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x14ac:dyDescent="0.25">
      <c r="A125" s="12">
        <f t="shared" si="2"/>
        <v>45406</v>
      </c>
      <c r="B125" s="48">
        <v>4600</v>
      </c>
      <c r="C125" s="48">
        <v>4600</v>
      </c>
      <c r="D125" s="48">
        <v>4600</v>
      </c>
      <c r="E125" s="49">
        <v>0</v>
      </c>
      <c r="F125" s="51" t="s">
        <v>53</v>
      </c>
      <c r="G125" s="51"/>
      <c r="H125" s="51"/>
      <c r="I125" s="51"/>
      <c r="J125" s="51"/>
      <c r="K125" s="51"/>
      <c r="L125" s="48">
        <v>4494</v>
      </c>
      <c r="M125" s="48">
        <v>4497</v>
      </c>
      <c r="N125" s="48">
        <v>4465</v>
      </c>
      <c r="O125" s="49">
        <v>25</v>
      </c>
      <c r="P125" s="51" t="s">
        <v>57</v>
      </c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x14ac:dyDescent="0.25">
      <c r="A126" s="12">
        <f t="shared" si="2"/>
        <v>45407</v>
      </c>
      <c r="B126" s="48">
        <v>4600</v>
      </c>
      <c r="C126" s="48">
        <v>4600</v>
      </c>
      <c r="D126" s="48">
        <v>4600</v>
      </c>
      <c r="E126" s="49">
        <v>0</v>
      </c>
      <c r="F126" s="51" t="s">
        <v>53</v>
      </c>
      <c r="G126" s="51"/>
      <c r="H126" s="51"/>
      <c r="I126" s="51"/>
      <c r="J126" s="51"/>
      <c r="K126" s="51"/>
      <c r="L126" s="48">
        <v>4504</v>
      </c>
      <c r="M126" s="48">
        <v>4510</v>
      </c>
      <c r="N126" s="48">
        <v>4510</v>
      </c>
      <c r="O126" s="49">
        <v>4</v>
      </c>
      <c r="P126" s="51" t="s">
        <v>58</v>
      </c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x14ac:dyDescent="0.25">
      <c r="A127" s="12">
        <f t="shared" si="2"/>
        <v>45408</v>
      </c>
      <c r="B127" s="48">
        <v>4600</v>
      </c>
      <c r="C127" s="48">
        <v>4600</v>
      </c>
      <c r="D127" s="48">
        <v>4600</v>
      </c>
      <c r="E127" s="49">
        <v>0</v>
      </c>
      <c r="F127" s="51" t="s">
        <v>53</v>
      </c>
      <c r="G127" s="51"/>
      <c r="H127" s="51"/>
      <c r="I127" s="51"/>
      <c r="J127" s="51"/>
      <c r="K127" s="51"/>
      <c r="L127" s="48">
        <v>4490</v>
      </c>
      <c r="M127" s="48">
        <v>4490</v>
      </c>
      <c r="N127" s="48">
        <v>4490</v>
      </c>
      <c r="O127" s="49">
        <v>2</v>
      </c>
      <c r="P127" s="51" t="s">
        <v>59</v>
      </c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x14ac:dyDescent="0.25">
      <c r="A128" s="12">
        <f t="shared" si="2"/>
        <v>45411</v>
      </c>
      <c r="B128" s="48">
        <v>4500</v>
      </c>
      <c r="C128" s="48">
        <v>4500</v>
      </c>
      <c r="D128" s="48">
        <v>4500</v>
      </c>
      <c r="E128" s="49">
        <v>6</v>
      </c>
      <c r="F128" s="51" t="s">
        <v>60</v>
      </c>
      <c r="G128" s="51"/>
      <c r="H128" s="51"/>
      <c r="I128" s="51"/>
      <c r="J128" s="51"/>
      <c r="K128" s="51"/>
      <c r="L128" s="48">
        <v>4437</v>
      </c>
      <c r="M128" s="48">
        <v>4557.6000000000004</v>
      </c>
      <c r="N128" s="48">
        <v>4430</v>
      </c>
      <c r="O128" s="49">
        <v>25</v>
      </c>
      <c r="P128" s="51" t="s">
        <v>58</v>
      </c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36" x14ac:dyDescent="0.25">
      <c r="A129" s="12">
        <f t="shared" si="2"/>
        <v>45412</v>
      </c>
      <c r="B129" s="48">
        <v>4460</v>
      </c>
      <c r="C129" s="48">
        <v>4460</v>
      </c>
      <c r="D129" s="48">
        <v>4460</v>
      </c>
      <c r="E129" s="49">
        <v>0</v>
      </c>
      <c r="F129" s="51" t="s">
        <v>60</v>
      </c>
      <c r="G129" s="51"/>
      <c r="H129" s="51"/>
      <c r="I129" s="51"/>
      <c r="J129" s="51"/>
      <c r="K129" s="51"/>
      <c r="L129" s="48">
        <v>4365</v>
      </c>
      <c r="M129" s="48">
        <v>4450</v>
      </c>
      <c r="N129" s="48">
        <v>4365</v>
      </c>
      <c r="O129" s="49">
        <v>21</v>
      </c>
      <c r="P129" s="51" t="s">
        <v>61</v>
      </c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36" x14ac:dyDescent="0.25">
      <c r="A130" s="12">
        <f t="shared" si="2"/>
        <v>45413</v>
      </c>
      <c r="B130" s="48">
        <v>4460</v>
      </c>
      <c r="C130" s="48">
        <v>4460</v>
      </c>
      <c r="D130" s="48">
        <v>4460</v>
      </c>
      <c r="E130" s="49">
        <v>0</v>
      </c>
      <c r="F130" s="51" t="s">
        <v>60</v>
      </c>
      <c r="G130" s="51"/>
      <c r="H130" s="51"/>
      <c r="I130" s="51"/>
      <c r="J130" s="51"/>
      <c r="K130" s="51"/>
      <c r="L130" s="48">
        <v>4365</v>
      </c>
      <c r="M130" s="48">
        <v>4450</v>
      </c>
      <c r="N130" s="48">
        <v>4365</v>
      </c>
      <c r="O130" s="49">
        <v>21</v>
      </c>
      <c r="P130" s="51" t="s">
        <v>61</v>
      </c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36" x14ac:dyDescent="0.25">
      <c r="A131" s="12">
        <f t="shared" si="2"/>
        <v>45414</v>
      </c>
      <c r="B131" s="48">
        <v>4500</v>
      </c>
      <c r="C131" s="48">
        <v>4500</v>
      </c>
      <c r="D131" s="48">
        <v>4500</v>
      </c>
      <c r="E131" s="49">
        <v>3</v>
      </c>
      <c r="F131" s="51" t="s">
        <v>62</v>
      </c>
      <c r="G131" s="51"/>
      <c r="H131" s="51"/>
      <c r="I131" s="51"/>
      <c r="J131" s="51"/>
      <c r="K131" s="51"/>
      <c r="L131" s="48">
        <v>4322</v>
      </c>
      <c r="M131" s="48">
        <v>4324</v>
      </c>
      <c r="N131" s="48">
        <v>4322</v>
      </c>
      <c r="O131" s="49">
        <v>18</v>
      </c>
      <c r="P131" s="51" t="s">
        <v>63</v>
      </c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36" x14ac:dyDescent="0.25">
      <c r="A132" s="12">
        <f t="shared" si="2"/>
        <v>45415</v>
      </c>
      <c r="B132" s="48">
        <v>4350</v>
      </c>
      <c r="C132" s="48">
        <v>4400</v>
      </c>
      <c r="D132" s="48">
        <v>4277.2</v>
      </c>
      <c r="E132" s="49">
        <v>26</v>
      </c>
      <c r="F132" s="51" t="s">
        <v>64</v>
      </c>
      <c r="G132" s="51"/>
      <c r="H132" s="51"/>
      <c r="I132" s="51"/>
      <c r="J132" s="51"/>
      <c r="K132" s="51"/>
      <c r="L132" s="48">
        <v>4291</v>
      </c>
      <c r="M132" s="48">
        <v>4509</v>
      </c>
      <c r="N132" s="48">
        <v>4247.2</v>
      </c>
      <c r="O132" s="49">
        <v>23</v>
      </c>
      <c r="P132" s="51" t="s">
        <v>65</v>
      </c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36" s="74" customFormat="1" x14ac:dyDescent="0.25">
      <c r="A133" s="73">
        <f t="shared" si="2"/>
        <v>45418</v>
      </c>
      <c r="B133" s="76">
        <v>4378</v>
      </c>
      <c r="C133" s="76">
        <v>4360</v>
      </c>
      <c r="D133" s="76">
        <v>4360</v>
      </c>
      <c r="E133" s="77">
        <v>4</v>
      </c>
      <c r="F133" s="78" t="s">
        <v>66</v>
      </c>
      <c r="G133" s="78"/>
      <c r="H133" s="78"/>
      <c r="I133" s="78"/>
      <c r="J133" s="78"/>
      <c r="K133" s="78"/>
      <c r="L133" s="76">
        <v>4345</v>
      </c>
      <c r="M133" s="76">
        <v>4350</v>
      </c>
      <c r="N133" s="76">
        <v>4320</v>
      </c>
      <c r="O133" s="77">
        <v>17</v>
      </c>
      <c r="P133" s="78" t="s">
        <v>67</v>
      </c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E133" s="75"/>
      <c r="AJ133" s="75"/>
    </row>
    <row r="134" spans="1:36" x14ac:dyDescent="0.25">
      <c r="A134" s="12">
        <f t="shared" si="2"/>
        <v>45419</v>
      </c>
      <c r="B134" s="48">
        <v>4390</v>
      </c>
      <c r="C134" s="48">
        <v>4390</v>
      </c>
      <c r="D134" s="48">
        <v>4390</v>
      </c>
      <c r="E134" s="49">
        <v>4</v>
      </c>
      <c r="F134" s="51" t="s">
        <v>66</v>
      </c>
      <c r="G134" s="51"/>
      <c r="H134" s="51"/>
      <c r="I134" s="51"/>
      <c r="J134" s="51"/>
      <c r="K134" s="51"/>
      <c r="L134" s="48">
        <v>4345</v>
      </c>
      <c r="M134" s="48">
        <v>4345</v>
      </c>
      <c r="N134" s="48">
        <v>4345</v>
      </c>
      <c r="O134" s="49">
        <v>4</v>
      </c>
      <c r="P134" s="51" t="s">
        <v>67</v>
      </c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36" x14ac:dyDescent="0.25">
      <c r="A135" s="12">
        <f t="shared" si="2"/>
        <v>45420</v>
      </c>
      <c r="B135" s="48">
        <v>4345</v>
      </c>
      <c r="C135" s="48">
        <v>4345</v>
      </c>
      <c r="D135" s="48">
        <v>4345</v>
      </c>
      <c r="E135" s="49">
        <v>0</v>
      </c>
      <c r="F135" s="51" t="s">
        <v>66</v>
      </c>
      <c r="G135" s="51"/>
      <c r="H135" s="51"/>
      <c r="I135" s="51"/>
      <c r="J135" s="51"/>
      <c r="K135" s="51"/>
      <c r="L135" s="48">
        <v>4202</v>
      </c>
      <c r="M135" s="48">
        <v>4320</v>
      </c>
      <c r="N135" s="48">
        <v>4195.2</v>
      </c>
      <c r="O135" s="49">
        <v>130</v>
      </c>
      <c r="P135" s="51" t="s">
        <v>68</v>
      </c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36" x14ac:dyDescent="0.25">
      <c r="A136" s="12">
        <f t="shared" si="2"/>
        <v>45421</v>
      </c>
      <c r="B136" s="48">
        <v>4354</v>
      </c>
      <c r="C136" s="48">
        <v>4354</v>
      </c>
      <c r="D136" s="48">
        <v>4354</v>
      </c>
      <c r="E136" s="49">
        <v>2</v>
      </c>
      <c r="F136" s="51" t="s">
        <v>69</v>
      </c>
      <c r="G136" s="51"/>
      <c r="H136" s="51"/>
      <c r="I136" s="51"/>
      <c r="J136" s="51"/>
      <c r="K136" s="51"/>
      <c r="L136" s="48">
        <v>4200</v>
      </c>
      <c r="M136" s="48">
        <v>4265.2</v>
      </c>
      <c r="N136" s="48">
        <v>4150</v>
      </c>
      <c r="O136" s="49">
        <v>19</v>
      </c>
      <c r="P136" s="51" t="s">
        <v>70</v>
      </c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36" x14ac:dyDescent="0.25">
      <c r="A137" s="12">
        <f t="shared" si="2"/>
        <v>45422</v>
      </c>
      <c r="B137" s="48">
        <v>4346</v>
      </c>
      <c r="C137" s="48">
        <v>4346</v>
      </c>
      <c r="D137" s="48">
        <v>4346</v>
      </c>
      <c r="E137" s="49">
        <v>0</v>
      </c>
      <c r="F137" s="51" t="s">
        <v>69</v>
      </c>
      <c r="G137" s="51"/>
      <c r="H137" s="51"/>
      <c r="I137" s="51"/>
      <c r="J137" s="51"/>
      <c r="K137" s="51"/>
      <c r="L137" s="48">
        <v>4206</v>
      </c>
      <c r="M137" s="48">
        <v>4210</v>
      </c>
      <c r="N137" s="48">
        <v>4190</v>
      </c>
      <c r="O137" s="49">
        <v>8</v>
      </c>
      <c r="P137" s="51" t="s">
        <v>71</v>
      </c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36" x14ac:dyDescent="0.25">
      <c r="A138" s="12">
        <f t="shared" si="2"/>
        <v>45425</v>
      </c>
      <c r="B138" s="48">
        <v>4346</v>
      </c>
      <c r="C138" s="48">
        <v>4346</v>
      </c>
      <c r="D138" s="48">
        <v>4346</v>
      </c>
      <c r="E138" s="49">
        <v>0</v>
      </c>
      <c r="F138" s="51" t="s">
        <v>69</v>
      </c>
      <c r="G138" s="51"/>
      <c r="H138" s="51"/>
      <c r="I138" s="51"/>
      <c r="J138" s="51"/>
      <c r="K138" s="51"/>
      <c r="L138" s="48">
        <v>4197</v>
      </c>
      <c r="M138" s="48">
        <v>4200.8</v>
      </c>
      <c r="N138" s="48">
        <v>4200</v>
      </c>
      <c r="O138" s="49">
        <v>2</v>
      </c>
      <c r="P138" s="51" t="s">
        <v>71</v>
      </c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36" x14ac:dyDescent="0.25">
      <c r="A139" s="12">
        <f t="shared" si="2"/>
        <v>45426</v>
      </c>
      <c r="B139" s="48">
        <v>4346</v>
      </c>
      <c r="C139" s="48">
        <v>4346</v>
      </c>
      <c r="D139" s="48">
        <v>4346</v>
      </c>
      <c r="E139" s="49">
        <v>0</v>
      </c>
      <c r="F139" s="51" t="s">
        <v>69</v>
      </c>
      <c r="G139" s="51"/>
      <c r="H139" s="51"/>
      <c r="I139" s="51"/>
      <c r="J139" s="51"/>
      <c r="K139" s="51"/>
      <c r="L139" s="48">
        <v>4219</v>
      </c>
      <c r="M139" s="48">
        <v>4220</v>
      </c>
      <c r="N139" s="48">
        <v>4180</v>
      </c>
      <c r="O139" s="49">
        <v>10</v>
      </c>
      <c r="P139" s="51" t="s">
        <v>72</v>
      </c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36" x14ac:dyDescent="0.25">
      <c r="A140" s="12">
        <f t="shared" si="2"/>
        <v>45427</v>
      </c>
      <c r="B140" s="48">
        <v>4326</v>
      </c>
      <c r="C140" s="48">
        <v>4326</v>
      </c>
      <c r="D140" s="48">
        <v>4326</v>
      </c>
      <c r="E140" s="49">
        <v>0</v>
      </c>
      <c r="F140" s="51" t="s">
        <v>69</v>
      </c>
      <c r="G140" s="51"/>
      <c r="H140" s="51"/>
      <c r="I140" s="51"/>
      <c r="J140" s="51"/>
      <c r="K140" s="51"/>
      <c r="L140" s="48">
        <v>4165</v>
      </c>
      <c r="M140" s="48">
        <v>4196.6000000000004</v>
      </c>
      <c r="N140" s="48">
        <v>4150</v>
      </c>
      <c r="O140" s="49">
        <v>17</v>
      </c>
      <c r="P140" s="51" t="s">
        <v>73</v>
      </c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36" x14ac:dyDescent="0.25">
      <c r="A141" s="12">
        <f t="shared" si="2"/>
        <v>45428</v>
      </c>
      <c r="B141" s="48">
        <v>4280</v>
      </c>
      <c r="C141" s="48">
        <v>4280</v>
      </c>
      <c r="D141" s="48">
        <v>4280</v>
      </c>
      <c r="E141" s="49">
        <v>1</v>
      </c>
      <c r="F141" s="51" t="s">
        <v>74</v>
      </c>
      <c r="G141" s="51"/>
      <c r="H141" s="51"/>
      <c r="I141" s="51"/>
      <c r="J141" s="51"/>
      <c r="K141" s="51"/>
      <c r="L141" s="48">
        <v>4182</v>
      </c>
      <c r="M141" s="48">
        <v>4173.3999999999996</v>
      </c>
      <c r="N141" s="48">
        <v>4105</v>
      </c>
      <c r="O141" s="49">
        <v>16</v>
      </c>
      <c r="P141" s="51" t="s">
        <v>75</v>
      </c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36" x14ac:dyDescent="0.25">
      <c r="A142" s="12">
        <f t="shared" si="2"/>
        <v>45429</v>
      </c>
      <c r="B142" s="48">
        <v>4250</v>
      </c>
      <c r="C142" s="48">
        <v>4250</v>
      </c>
      <c r="D142" s="48">
        <v>4250</v>
      </c>
      <c r="E142" s="49">
        <v>0</v>
      </c>
      <c r="F142" s="51" t="s">
        <v>74</v>
      </c>
      <c r="G142" s="51"/>
      <c r="H142" s="51"/>
      <c r="I142" s="51"/>
      <c r="J142" s="51"/>
      <c r="K142" s="51"/>
      <c r="L142" s="48">
        <v>4120</v>
      </c>
      <c r="M142" s="48">
        <v>4120</v>
      </c>
      <c r="N142" s="48">
        <v>4120</v>
      </c>
      <c r="O142" s="49">
        <v>6</v>
      </c>
      <c r="P142" s="51" t="s">
        <v>75</v>
      </c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36" x14ac:dyDescent="0.25">
      <c r="A143" s="12">
        <f t="shared" si="2"/>
        <v>45432</v>
      </c>
      <c r="B143" s="48">
        <v>4210</v>
      </c>
      <c r="C143" s="48">
        <v>4210</v>
      </c>
      <c r="D143" s="48">
        <v>4210</v>
      </c>
      <c r="E143" s="49">
        <v>0</v>
      </c>
      <c r="F143" s="51" t="s">
        <v>74</v>
      </c>
      <c r="G143" s="51"/>
      <c r="H143" s="51"/>
      <c r="I143" s="51"/>
      <c r="J143" s="51"/>
      <c r="K143" s="51"/>
      <c r="L143" s="48">
        <v>4081</v>
      </c>
      <c r="M143" s="48">
        <v>4030</v>
      </c>
      <c r="N143" s="48">
        <v>4030</v>
      </c>
      <c r="O143" s="49">
        <v>4</v>
      </c>
      <c r="P143" s="51" t="s">
        <v>75</v>
      </c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36" x14ac:dyDescent="0.25">
      <c r="A144" s="12">
        <f t="shared" si="2"/>
        <v>45433</v>
      </c>
      <c r="B144" s="48">
        <v>4172</v>
      </c>
      <c r="C144" s="48">
        <v>4130</v>
      </c>
      <c r="D144" s="48">
        <v>4130</v>
      </c>
      <c r="E144" s="49">
        <v>2</v>
      </c>
      <c r="F144" s="51" t="s">
        <v>76</v>
      </c>
      <c r="G144" s="51"/>
      <c r="H144" s="51"/>
      <c r="I144" s="51"/>
      <c r="J144" s="51"/>
      <c r="K144" s="51"/>
      <c r="L144" s="48">
        <v>4110</v>
      </c>
      <c r="M144" s="48">
        <v>4140</v>
      </c>
      <c r="N144" s="48">
        <v>4100</v>
      </c>
      <c r="O144" s="49">
        <v>15</v>
      </c>
      <c r="P144" s="51" t="s">
        <v>73</v>
      </c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36" x14ac:dyDescent="0.25">
      <c r="A145" s="12">
        <f t="shared" ref="A145:A208" si="3">WORKDAY.INTL(A144,1)</f>
        <v>45434</v>
      </c>
      <c r="B145" s="48">
        <v>4198</v>
      </c>
      <c r="C145" s="48">
        <v>4198</v>
      </c>
      <c r="D145" s="48">
        <v>4198</v>
      </c>
      <c r="E145" s="49">
        <v>0</v>
      </c>
      <c r="F145" s="51" t="s">
        <v>76</v>
      </c>
      <c r="G145" s="51"/>
      <c r="H145" s="51"/>
      <c r="I145" s="51"/>
      <c r="J145" s="51"/>
      <c r="K145" s="51"/>
      <c r="L145" s="48">
        <v>4168</v>
      </c>
      <c r="M145" s="48">
        <v>4178</v>
      </c>
      <c r="N145" s="48">
        <v>4143.3999999999996</v>
      </c>
      <c r="O145" s="49">
        <v>16</v>
      </c>
      <c r="P145" s="51" t="s">
        <v>77</v>
      </c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36" x14ac:dyDescent="0.25">
      <c r="A146" s="12">
        <f t="shared" si="3"/>
        <v>45435</v>
      </c>
      <c r="B146" s="48">
        <v>4198</v>
      </c>
      <c r="C146" s="48">
        <v>4198</v>
      </c>
      <c r="D146" s="48">
        <v>4198</v>
      </c>
      <c r="E146" s="49">
        <v>0</v>
      </c>
      <c r="F146" s="51" t="s">
        <v>76</v>
      </c>
      <c r="G146" s="51"/>
      <c r="H146" s="51"/>
      <c r="I146" s="51"/>
      <c r="J146" s="51"/>
      <c r="K146" s="51"/>
      <c r="L146" s="48">
        <v>4168</v>
      </c>
      <c r="M146" s="48">
        <v>4178</v>
      </c>
      <c r="N146" s="48">
        <v>4143.3999999999996</v>
      </c>
      <c r="O146" s="49">
        <v>16</v>
      </c>
      <c r="P146" s="51" t="s">
        <v>77</v>
      </c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36" x14ac:dyDescent="0.25">
      <c r="A147" s="12">
        <f t="shared" si="3"/>
        <v>45436</v>
      </c>
      <c r="B147" s="48">
        <v>4271</v>
      </c>
      <c r="C147" s="48">
        <v>4271</v>
      </c>
      <c r="D147" s="48">
        <v>4271</v>
      </c>
      <c r="E147" s="49">
        <v>0</v>
      </c>
      <c r="F147" s="51" t="s">
        <v>76</v>
      </c>
      <c r="G147" s="51"/>
      <c r="H147" s="51"/>
      <c r="I147" s="51"/>
      <c r="J147" s="51"/>
      <c r="K147" s="51"/>
      <c r="L147" s="48">
        <v>4235</v>
      </c>
      <c r="M147" s="48">
        <v>4250</v>
      </c>
      <c r="N147" s="48">
        <v>4195</v>
      </c>
      <c r="O147" s="49">
        <v>4</v>
      </c>
      <c r="P147" s="51" t="s">
        <v>77</v>
      </c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36" x14ac:dyDescent="0.25">
      <c r="A148" s="12">
        <f t="shared" si="3"/>
        <v>45439</v>
      </c>
      <c r="B148" s="48">
        <v>4300</v>
      </c>
      <c r="C148" s="48">
        <v>4300</v>
      </c>
      <c r="D148" s="48">
        <v>4300</v>
      </c>
      <c r="E148" s="49">
        <v>2</v>
      </c>
      <c r="F148" s="51" t="s">
        <v>78</v>
      </c>
      <c r="G148" s="51"/>
      <c r="H148" s="51"/>
      <c r="I148" s="51"/>
      <c r="J148" s="51"/>
      <c r="K148" s="51"/>
      <c r="L148" s="48">
        <v>4240</v>
      </c>
      <c r="M148" s="48">
        <v>4269</v>
      </c>
      <c r="N148" s="48">
        <v>4268</v>
      </c>
      <c r="O148" s="49">
        <v>2</v>
      </c>
      <c r="P148" s="51" t="s">
        <v>79</v>
      </c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36" x14ac:dyDescent="0.25">
      <c r="A149" s="12">
        <f t="shared" si="3"/>
        <v>45440</v>
      </c>
      <c r="B149" s="48">
        <v>4295</v>
      </c>
      <c r="C149" s="48">
        <v>4295</v>
      </c>
      <c r="D149" s="48">
        <v>4295</v>
      </c>
      <c r="E149" s="49">
        <v>0</v>
      </c>
      <c r="F149" s="51" t="s">
        <v>78</v>
      </c>
      <c r="G149" s="51"/>
      <c r="H149" s="51"/>
      <c r="I149" s="51"/>
      <c r="J149" s="51"/>
      <c r="K149" s="51"/>
      <c r="L149" s="48">
        <v>4159</v>
      </c>
      <c r="M149" s="48">
        <v>4203.6000000000004</v>
      </c>
      <c r="N149" s="48">
        <v>4151</v>
      </c>
      <c r="O149" s="49">
        <v>8</v>
      </c>
      <c r="P149" s="51" t="s">
        <v>80</v>
      </c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36" x14ac:dyDescent="0.25">
      <c r="A150" s="12">
        <f t="shared" si="3"/>
        <v>45441</v>
      </c>
      <c r="B150" s="48">
        <v>4295</v>
      </c>
      <c r="C150" s="48">
        <v>4295</v>
      </c>
      <c r="D150" s="48">
        <v>4295</v>
      </c>
      <c r="E150" s="49">
        <v>0</v>
      </c>
      <c r="F150" s="51" t="s">
        <v>78</v>
      </c>
      <c r="G150" s="51"/>
      <c r="H150" s="51"/>
      <c r="I150" s="51"/>
      <c r="J150" s="51"/>
      <c r="K150" s="51"/>
      <c r="L150" s="48">
        <v>4200</v>
      </c>
      <c r="M150" s="48">
        <v>4200</v>
      </c>
      <c r="N150" s="48">
        <v>4200</v>
      </c>
      <c r="O150" s="49">
        <v>1</v>
      </c>
      <c r="P150" s="51" t="s">
        <v>81</v>
      </c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36" x14ac:dyDescent="0.25">
      <c r="A151" s="12">
        <f t="shared" si="3"/>
        <v>45442</v>
      </c>
      <c r="B151" s="48">
        <v>4304</v>
      </c>
      <c r="C151" s="48">
        <v>4300</v>
      </c>
      <c r="D151" s="48">
        <v>4300</v>
      </c>
      <c r="E151" s="49">
        <v>2</v>
      </c>
      <c r="F151" s="51" t="s">
        <v>82</v>
      </c>
      <c r="G151" s="51"/>
      <c r="H151" s="51"/>
      <c r="I151" s="51"/>
      <c r="J151" s="51"/>
      <c r="K151" s="51"/>
      <c r="L151" s="48">
        <v>4273</v>
      </c>
      <c r="M151" s="48">
        <v>4269</v>
      </c>
      <c r="N151" s="48">
        <v>4269</v>
      </c>
      <c r="O151" s="49">
        <v>2</v>
      </c>
      <c r="P151" s="51" t="s">
        <v>77</v>
      </c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36" x14ac:dyDescent="0.25">
      <c r="A152" s="12">
        <f t="shared" si="3"/>
        <v>45443</v>
      </c>
      <c r="B152" s="48">
        <v>4325</v>
      </c>
      <c r="C152" s="48">
        <v>4325</v>
      </c>
      <c r="D152" s="48">
        <v>4325</v>
      </c>
      <c r="E152" s="49">
        <v>0</v>
      </c>
      <c r="F152" s="51" t="s">
        <v>82</v>
      </c>
      <c r="G152" s="51"/>
      <c r="H152" s="51"/>
      <c r="I152" s="51"/>
      <c r="J152" s="51"/>
      <c r="K152" s="51"/>
      <c r="L152" s="48">
        <v>4315</v>
      </c>
      <c r="M152" s="48">
        <v>4355</v>
      </c>
      <c r="N152" s="48">
        <v>4300</v>
      </c>
      <c r="O152" s="49">
        <v>22</v>
      </c>
      <c r="P152" s="51" t="s">
        <v>83</v>
      </c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36" x14ac:dyDescent="0.25">
      <c r="A153" s="12">
        <f t="shared" si="3"/>
        <v>45446</v>
      </c>
      <c r="B153" s="48">
        <v>4325</v>
      </c>
      <c r="C153" s="48">
        <v>4325</v>
      </c>
      <c r="D153" s="48">
        <v>4325</v>
      </c>
      <c r="E153" s="49">
        <v>0</v>
      </c>
      <c r="F153" s="51" t="s">
        <v>82</v>
      </c>
      <c r="G153" s="51"/>
      <c r="H153" s="51"/>
      <c r="I153" s="51"/>
      <c r="J153" s="51"/>
      <c r="K153" s="51"/>
      <c r="L153" s="48">
        <v>4255</v>
      </c>
      <c r="M153" s="48">
        <v>4250</v>
      </c>
      <c r="N153" s="48">
        <v>4250</v>
      </c>
      <c r="O153" s="49">
        <v>2</v>
      </c>
      <c r="P153" s="51" t="s">
        <v>83</v>
      </c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36" x14ac:dyDescent="0.25">
      <c r="A154" s="12">
        <f t="shared" si="3"/>
        <v>45447</v>
      </c>
      <c r="B154" s="48">
        <v>4300</v>
      </c>
      <c r="C154" s="48">
        <v>4300</v>
      </c>
      <c r="D154" s="48">
        <v>4300</v>
      </c>
      <c r="E154" s="49">
        <v>0</v>
      </c>
      <c r="F154" s="51" t="s">
        <v>82</v>
      </c>
      <c r="G154" s="51"/>
      <c r="H154" s="51"/>
      <c r="I154" s="51"/>
      <c r="J154" s="51"/>
      <c r="K154" s="51"/>
      <c r="L154" s="48">
        <v>4185</v>
      </c>
      <c r="M154" s="48">
        <v>4345</v>
      </c>
      <c r="N154" s="48">
        <v>4180</v>
      </c>
      <c r="O154" s="49">
        <v>4</v>
      </c>
      <c r="P154" s="51" t="s">
        <v>84</v>
      </c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36" x14ac:dyDescent="0.25">
      <c r="A155" s="12">
        <f t="shared" si="3"/>
        <v>45448</v>
      </c>
      <c r="B155" s="48">
        <v>4300</v>
      </c>
      <c r="C155" s="48">
        <v>4300</v>
      </c>
      <c r="D155" s="48">
        <v>4300</v>
      </c>
      <c r="E155" s="49">
        <v>0</v>
      </c>
      <c r="F155" s="51" t="s">
        <v>82</v>
      </c>
      <c r="G155" s="51"/>
      <c r="H155" s="51"/>
      <c r="I155" s="51"/>
      <c r="J155" s="51"/>
      <c r="K155" s="51"/>
      <c r="L155" s="48">
        <v>4243</v>
      </c>
      <c r="M155" s="48">
        <v>4260</v>
      </c>
      <c r="N155" s="48">
        <v>4190.2</v>
      </c>
      <c r="O155" s="49">
        <v>54</v>
      </c>
      <c r="P155" s="51" t="s">
        <v>84</v>
      </c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36" x14ac:dyDescent="0.25">
      <c r="A156" s="12">
        <f t="shared" si="3"/>
        <v>45449</v>
      </c>
      <c r="B156" s="48">
        <v>4320</v>
      </c>
      <c r="C156" s="48">
        <v>4320</v>
      </c>
      <c r="D156" s="48">
        <v>4320</v>
      </c>
      <c r="E156" s="49">
        <v>1</v>
      </c>
      <c r="F156" s="51" t="s">
        <v>85</v>
      </c>
      <c r="G156" s="51"/>
      <c r="H156" s="51"/>
      <c r="I156" s="51"/>
      <c r="J156" s="51"/>
      <c r="K156" s="51"/>
      <c r="L156" s="48">
        <v>4259</v>
      </c>
      <c r="M156" s="48">
        <v>4280</v>
      </c>
      <c r="N156" s="48">
        <v>4242</v>
      </c>
      <c r="O156" s="49">
        <v>61</v>
      </c>
      <c r="P156" s="51" t="s">
        <v>86</v>
      </c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36" x14ac:dyDescent="0.25">
      <c r="A157" s="12">
        <f t="shared" si="3"/>
        <v>45450</v>
      </c>
      <c r="B157" s="48">
        <v>4300</v>
      </c>
      <c r="C157" s="48">
        <v>4300</v>
      </c>
      <c r="D157" s="48">
        <v>4300</v>
      </c>
      <c r="E157" s="49">
        <v>1</v>
      </c>
      <c r="F157" s="51" t="s">
        <v>87</v>
      </c>
      <c r="G157" s="51"/>
      <c r="H157" s="51"/>
      <c r="I157" s="51"/>
      <c r="J157" s="51"/>
      <c r="K157" s="51"/>
      <c r="L157" s="48">
        <v>4215</v>
      </c>
      <c r="M157" s="48">
        <v>4275</v>
      </c>
      <c r="N157" s="48">
        <v>4215</v>
      </c>
      <c r="O157" s="49">
        <v>19</v>
      </c>
      <c r="P157" s="51" t="s">
        <v>88</v>
      </c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36" x14ac:dyDescent="0.25">
      <c r="A158" s="12">
        <f t="shared" si="3"/>
        <v>45453</v>
      </c>
      <c r="B158" s="48">
        <v>4300</v>
      </c>
      <c r="C158" s="48">
        <v>4300</v>
      </c>
      <c r="D158" s="48">
        <v>4275</v>
      </c>
      <c r="E158" s="49">
        <v>4</v>
      </c>
      <c r="F158" s="51" t="s">
        <v>89</v>
      </c>
      <c r="G158" s="51"/>
      <c r="H158" s="51"/>
      <c r="I158" s="51"/>
      <c r="J158" s="51"/>
      <c r="K158" s="51"/>
      <c r="L158" s="48">
        <v>4220</v>
      </c>
      <c r="M158" s="48">
        <v>4309</v>
      </c>
      <c r="N158" s="48">
        <v>4220</v>
      </c>
      <c r="O158" s="49">
        <v>8</v>
      </c>
      <c r="P158" s="51" t="s">
        <v>56</v>
      </c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48">
        <v>4503</v>
      </c>
      <c r="AB158" s="48">
        <v>4544</v>
      </c>
      <c r="AC158" s="48">
        <v>4535</v>
      </c>
      <c r="AD158" s="49">
        <v>3</v>
      </c>
      <c r="AE158" s="51" t="s">
        <v>90</v>
      </c>
      <c r="AF158" s="58"/>
      <c r="AG158" s="58"/>
      <c r="AH158" s="58"/>
      <c r="AI158" s="58"/>
      <c r="AJ158" s="58"/>
    </row>
    <row r="159" spans="1:36" x14ac:dyDescent="0.25">
      <c r="A159" s="12">
        <f t="shared" si="3"/>
        <v>45454</v>
      </c>
      <c r="B159" s="48">
        <v>4310</v>
      </c>
      <c r="C159" s="48">
        <v>4310</v>
      </c>
      <c r="D159" s="48">
        <v>4310</v>
      </c>
      <c r="E159" s="49">
        <v>2</v>
      </c>
      <c r="F159" s="51" t="s">
        <v>91</v>
      </c>
      <c r="G159" s="51"/>
      <c r="H159" s="51"/>
      <c r="I159" s="51"/>
      <c r="J159" s="51"/>
      <c r="K159" s="51"/>
      <c r="L159" s="48">
        <v>4230</v>
      </c>
      <c r="M159" s="48">
        <v>4250</v>
      </c>
      <c r="N159" s="48">
        <v>4220</v>
      </c>
      <c r="O159" s="49">
        <v>11</v>
      </c>
      <c r="P159" s="51" t="s">
        <v>92</v>
      </c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48">
        <v>4458</v>
      </c>
      <c r="AB159" s="48">
        <v>4458</v>
      </c>
      <c r="AC159" s="48">
        <v>4458</v>
      </c>
      <c r="AD159" s="49">
        <v>0</v>
      </c>
      <c r="AE159" s="51" t="s">
        <v>90</v>
      </c>
      <c r="AF159" s="58"/>
      <c r="AG159" s="58"/>
      <c r="AH159" s="58"/>
      <c r="AI159" s="58"/>
      <c r="AJ159" s="58"/>
    </row>
    <row r="160" spans="1:36" x14ac:dyDescent="0.25">
      <c r="A160" s="12">
        <f t="shared" si="3"/>
        <v>45455</v>
      </c>
      <c r="B160" s="48">
        <v>4310</v>
      </c>
      <c r="C160" s="48">
        <v>0</v>
      </c>
      <c r="D160" s="48">
        <v>0</v>
      </c>
      <c r="E160" s="49">
        <v>0</v>
      </c>
      <c r="F160" s="51" t="s">
        <v>91</v>
      </c>
      <c r="G160" s="51"/>
      <c r="H160" s="51"/>
      <c r="I160" s="51"/>
      <c r="J160" s="51"/>
      <c r="K160" s="51"/>
      <c r="L160" s="48">
        <v>4230</v>
      </c>
      <c r="M160" s="48">
        <v>4242</v>
      </c>
      <c r="N160" s="48">
        <v>4190</v>
      </c>
      <c r="O160" s="49">
        <v>37</v>
      </c>
      <c r="P160" s="51" t="s">
        <v>93</v>
      </c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48">
        <v>4368</v>
      </c>
      <c r="AB160" s="48">
        <v>4315</v>
      </c>
      <c r="AC160" s="48">
        <v>4315</v>
      </c>
      <c r="AD160" s="49">
        <v>1</v>
      </c>
      <c r="AE160" s="51" t="s">
        <v>90</v>
      </c>
      <c r="AF160" s="58"/>
      <c r="AG160" s="58"/>
      <c r="AH160" s="58"/>
      <c r="AI160" s="58"/>
      <c r="AJ160" s="58"/>
    </row>
    <row r="161" spans="1:36" x14ac:dyDescent="0.25">
      <c r="A161" s="12">
        <f t="shared" si="3"/>
        <v>45456</v>
      </c>
      <c r="B161" s="48">
        <v>4305</v>
      </c>
      <c r="C161" s="48">
        <v>4305</v>
      </c>
      <c r="D161" s="48">
        <v>4305</v>
      </c>
      <c r="E161" s="49">
        <v>0</v>
      </c>
      <c r="F161" s="51" t="s">
        <v>91</v>
      </c>
      <c r="G161" s="51"/>
      <c r="H161" s="51"/>
      <c r="I161" s="51"/>
      <c r="J161" s="51"/>
      <c r="K161" s="51"/>
      <c r="L161" s="48">
        <v>4122</v>
      </c>
      <c r="M161" s="48">
        <v>4223</v>
      </c>
      <c r="N161" s="48">
        <v>4110</v>
      </c>
      <c r="O161" s="49">
        <v>57</v>
      </c>
      <c r="P161" s="51" t="s">
        <v>94</v>
      </c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48">
        <v>4315</v>
      </c>
      <c r="AB161" s="48">
        <v>4235</v>
      </c>
      <c r="AC161" s="48">
        <v>4235</v>
      </c>
      <c r="AD161" s="49">
        <v>1</v>
      </c>
      <c r="AE161" s="51" t="s">
        <v>90</v>
      </c>
      <c r="AF161" s="58"/>
      <c r="AG161" s="58"/>
      <c r="AH161" s="58"/>
      <c r="AI161" s="58"/>
      <c r="AJ161" s="58"/>
    </row>
    <row r="162" spans="1:36" x14ac:dyDescent="0.25">
      <c r="A162" s="12">
        <f t="shared" si="3"/>
        <v>45457</v>
      </c>
      <c r="B162" s="48">
        <v>4305</v>
      </c>
      <c r="C162" s="48">
        <v>4305</v>
      </c>
      <c r="D162" s="48">
        <v>4305</v>
      </c>
      <c r="E162" s="49">
        <v>0</v>
      </c>
      <c r="F162" s="51" t="s">
        <v>91</v>
      </c>
      <c r="G162" s="51"/>
      <c r="H162" s="51"/>
      <c r="I162" s="51"/>
      <c r="J162" s="51"/>
      <c r="K162" s="51"/>
      <c r="L162" s="48">
        <v>4200</v>
      </c>
      <c r="M162" s="48">
        <v>4233.8</v>
      </c>
      <c r="N162" s="48">
        <v>4140</v>
      </c>
      <c r="O162" s="49">
        <v>43</v>
      </c>
      <c r="P162" s="51" t="s">
        <v>95</v>
      </c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48">
        <v>4329</v>
      </c>
      <c r="AB162" s="48">
        <v>4301</v>
      </c>
      <c r="AC162" s="48">
        <v>4301</v>
      </c>
      <c r="AD162" s="49">
        <v>3</v>
      </c>
      <c r="AE162" s="51" t="s">
        <v>96</v>
      </c>
      <c r="AF162" s="58"/>
      <c r="AG162" s="58"/>
      <c r="AH162" s="58"/>
      <c r="AI162" s="58"/>
      <c r="AJ162" s="58"/>
    </row>
    <row r="163" spans="1:36" x14ac:dyDescent="0.25">
      <c r="A163" s="12">
        <f t="shared" si="3"/>
        <v>45460</v>
      </c>
      <c r="B163" s="48">
        <v>4305</v>
      </c>
      <c r="C163" s="48">
        <v>4305</v>
      </c>
      <c r="D163" s="48">
        <v>4305</v>
      </c>
      <c r="E163" s="49">
        <v>0</v>
      </c>
      <c r="F163" s="51" t="s">
        <v>97</v>
      </c>
      <c r="G163" s="51"/>
      <c r="H163" s="51"/>
      <c r="I163" s="51"/>
      <c r="J163" s="51"/>
      <c r="K163" s="51"/>
      <c r="L163" s="48">
        <v>4200</v>
      </c>
      <c r="M163" s="48">
        <v>4233.8</v>
      </c>
      <c r="N163" s="48">
        <v>4140</v>
      </c>
      <c r="O163" s="49">
        <v>43</v>
      </c>
      <c r="P163" s="51" t="s">
        <v>59</v>
      </c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48">
        <v>4329</v>
      </c>
      <c r="AB163" s="48">
        <v>4301</v>
      </c>
      <c r="AC163" s="48">
        <v>4301</v>
      </c>
      <c r="AD163" s="49">
        <v>3</v>
      </c>
      <c r="AE163" s="51">
        <v>2</v>
      </c>
      <c r="AF163" s="58"/>
      <c r="AG163" s="58"/>
      <c r="AH163" s="58"/>
      <c r="AI163" s="58"/>
      <c r="AJ163" s="58"/>
    </row>
    <row r="164" spans="1:36" x14ac:dyDescent="0.25">
      <c r="A164" s="12">
        <f t="shared" si="3"/>
        <v>45461</v>
      </c>
      <c r="B164" s="48">
        <v>4305</v>
      </c>
      <c r="C164" s="48">
        <v>4305</v>
      </c>
      <c r="D164" s="48">
        <v>4305</v>
      </c>
      <c r="E164" s="49">
        <v>0</v>
      </c>
      <c r="F164" s="51" t="s">
        <v>91</v>
      </c>
      <c r="G164" s="51"/>
      <c r="H164" s="51"/>
      <c r="I164" s="51"/>
      <c r="J164" s="51"/>
      <c r="K164" s="51"/>
      <c r="L164" s="48">
        <v>4150</v>
      </c>
      <c r="M164" s="48">
        <v>4163</v>
      </c>
      <c r="N164" s="48">
        <v>4150</v>
      </c>
      <c r="O164" s="49">
        <v>5</v>
      </c>
      <c r="P164" s="51" t="s">
        <v>95</v>
      </c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48">
        <v>4329</v>
      </c>
      <c r="AB164" s="48">
        <v>4329</v>
      </c>
      <c r="AC164" s="48">
        <v>4329</v>
      </c>
      <c r="AD164" s="49">
        <v>1</v>
      </c>
      <c r="AE164" s="51" t="s">
        <v>96</v>
      </c>
      <c r="AF164" s="58"/>
      <c r="AG164" s="58"/>
      <c r="AH164" s="58"/>
      <c r="AI164" s="58"/>
      <c r="AJ164" s="58"/>
    </row>
    <row r="165" spans="1:36" x14ac:dyDescent="0.25">
      <c r="A165" s="12">
        <f t="shared" si="3"/>
        <v>45462</v>
      </c>
      <c r="B165" s="48">
        <v>4275</v>
      </c>
      <c r="C165" s="48">
        <v>4275</v>
      </c>
      <c r="D165" s="48">
        <v>4275</v>
      </c>
      <c r="E165" s="49">
        <v>0</v>
      </c>
      <c r="F165" s="51" t="s">
        <v>91</v>
      </c>
      <c r="G165" s="51"/>
      <c r="H165" s="51"/>
      <c r="I165" s="51"/>
      <c r="J165" s="51"/>
      <c r="K165" s="51"/>
      <c r="L165" s="48">
        <v>4130</v>
      </c>
      <c r="M165" s="48">
        <v>4130</v>
      </c>
      <c r="N165" s="48">
        <v>4130</v>
      </c>
      <c r="O165" s="49">
        <v>2</v>
      </c>
      <c r="P165" s="51" t="s">
        <v>59</v>
      </c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48">
        <v>4329</v>
      </c>
      <c r="AB165" s="48">
        <v>4329</v>
      </c>
      <c r="AC165" s="48">
        <v>4329</v>
      </c>
      <c r="AD165" s="49">
        <v>0</v>
      </c>
      <c r="AE165" s="51" t="s">
        <v>96</v>
      </c>
      <c r="AF165" s="58"/>
      <c r="AG165" s="58"/>
      <c r="AH165" s="58"/>
      <c r="AI165" s="58"/>
      <c r="AJ165" s="58"/>
    </row>
    <row r="166" spans="1:36" x14ac:dyDescent="0.25">
      <c r="A166" s="12">
        <f t="shared" si="3"/>
        <v>45463</v>
      </c>
      <c r="B166" s="48">
        <v>4275</v>
      </c>
      <c r="C166" s="48">
        <v>4275</v>
      </c>
      <c r="D166" s="48">
        <v>4275</v>
      </c>
      <c r="E166" s="49">
        <v>0</v>
      </c>
      <c r="F166" s="51" t="s">
        <v>91</v>
      </c>
      <c r="G166" s="51"/>
      <c r="H166" s="51"/>
      <c r="I166" s="51"/>
      <c r="J166" s="51"/>
      <c r="K166" s="51"/>
      <c r="L166" s="48">
        <v>4203</v>
      </c>
      <c r="M166" s="48">
        <v>4210</v>
      </c>
      <c r="N166" s="48">
        <v>4150</v>
      </c>
      <c r="O166" s="49">
        <v>25</v>
      </c>
      <c r="P166" s="51" t="s">
        <v>98</v>
      </c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48">
        <v>4339</v>
      </c>
      <c r="AB166" s="48">
        <v>4339</v>
      </c>
      <c r="AC166" s="48">
        <v>4339</v>
      </c>
      <c r="AD166" s="49">
        <v>1</v>
      </c>
      <c r="AE166" s="51" t="s">
        <v>96</v>
      </c>
      <c r="AF166" s="58"/>
      <c r="AG166" s="58"/>
      <c r="AH166" s="58"/>
      <c r="AI166" s="58"/>
      <c r="AJ166" s="58"/>
    </row>
    <row r="167" spans="1:36" x14ac:dyDescent="0.25">
      <c r="A167" s="12">
        <f t="shared" si="3"/>
        <v>45464</v>
      </c>
      <c r="B167" s="48">
        <v>4232</v>
      </c>
      <c r="C167" s="48">
        <v>4250</v>
      </c>
      <c r="D167" s="48">
        <v>4189.8</v>
      </c>
      <c r="E167" s="49">
        <v>2</v>
      </c>
      <c r="F167" s="51" t="s">
        <v>99</v>
      </c>
      <c r="G167" s="51"/>
      <c r="H167" s="51"/>
      <c r="I167" s="51"/>
      <c r="J167" s="51"/>
      <c r="K167" s="51"/>
      <c r="L167" s="48">
        <v>4182</v>
      </c>
      <c r="M167" s="48">
        <v>4180</v>
      </c>
      <c r="N167" s="48">
        <v>4170</v>
      </c>
      <c r="O167" s="49">
        <v>11</v>
      </c>
      <c r="P167" s="51" t="s">
        <v>100</v>
      </c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48">
        <v>4335</v>
      </c>
      <c r="AB167" s="48">
        <v>4335</v>
      </c>
      <c r="AC167" s="48">
        <v>4335</v>
      </c>
      <c r="AD167" s="49">
        <v>1</v>
      </c>
      <c r="AE167" s="51" t="s">
        <v>96</v>
      </c>
      <c r="AF167" s="58"/>
      <c r="AG167" s="58"/>
      <c r="AH167" s="58"/>
      <c r="AI167" s="58"/>
      <c r="AJ167" s="58"/>
    </row>
    <row r="168" spans="1:36" x14ac:dyDescent="0.25">
      <c r="A168" s="12">
        <f t="shared" si="3"/>
        <v>45467</v>
      </c>
      <c r="B168" s="48">
        <v>4273</v>
      </c>
      <c r="C168" s="48">
        <v>4273</v>
      </c>
      <c r="D168" s="48">
        <v>4273</v>
      </c>
      <c r="E168" s="49">
        <v>0</v>
      </c>
      <c r="F168" s="51" t="s">
        <v>99</v>
      </c>
      <c r="G168" s="51"/>
      <c r="H168" s="51"/>
      <c r="I168" s="51"/>
      <c r="J168" s="51"/>
      <c r="K168" s="51"/>
      <c r="L168" s="48">
        <v>4231</v>
      </c>
      <c r="M168" s="48">
        <v>4261.3999999999996</v>
      </c>
      <c r="N168" s="48">
        <v>4190.2</v>
      </c>
      <c r="O168" s="49">
        <v>23</v>
      </c>
      <c r="P168" s="51" t="s">
        <v>65</v>
      </c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48">
        <v>4355</v>
      </c>
      <c r="AB168" s="48">
        <v>4355</v>
      </c>
      <c r="AC168" s="48">
        <v>4355</v>
      </c>
      <c r="AD168" s="49">
        <v>2</v>
      </c>
      <c r="AE168" s="51" t="s">
        <v>96</v>
      </c>
      <c r="AF168" s="58"/>
      <c r="AG168" s="58"/>
      <c r="AH168" s="58"/>
      <c r="AI168" s="58"/>
      <c r="AJ168" s="58"/>
    </row>
    <row r="169" spans="1:36" x14ac:dyDescent="0.25">
      <c r="A169" s="12">
        <f t="shared" si="3"/>
        <v>45468</v>
      </c>
      <c r="B169" s="48">
        <v>4350</v>
      </c>
      <c r="C169" s="48">
        <v>4350</v>
      </c>
      <c r="D169" s="48">
        <v>4350</v>
      </c>
      <c r="E169" s="49">
        <v>2</v>
      </c>
      <c r="F169" s="51" t="s">
        <v>101</v>
      </c>
      <c r="G169" s="51"/>
      <c r="H169" s="51"/>
      <c r="I169" s="51"/>
      <c r="J169" s="51"/>
      <c r="K169" s="51"/>
      <c r="L169" s="48">
        <v>4312</v>
      </c>
      <c r="M169" s="48">
        <v>4327</v>
      </c>
      <c r="N169" s="48">
        <v>4213.8</v>
      </c>
      <c r="O169" s="49">
        <v>87</v>
      </c>
      <c r="P169" s="51" t="s">
        <v>86</v>
      </c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48">
        <v>4425</v>
      </c>
      <c r="AB169" s="48">
        <v>4425</v>
      </c>
      <c r="AC169" s="48">
        <v>4425</v>
      </c>
      <c r="AD169" s="49">
        <v>2</v>
      </c>
      <c r="AE169" s="51" t="s">
        <v>96</v>
      </c>
      <c r="AF169" s="58"/>
      <c r="AG169" s="58"/>
      <c r="AH169" s="58"/>
      <c r="AI169" s="58"/>
      <c r="AJ169" s="58"/>
    </row>
    <row r="170" spans="1:36" x14ac:dyDescent="0.25">
      <c r="A170" s="12">
        <f t="shared" si="3"/>
        <v>45469</v>
      </c>
      <c r="B170" s="48">
        <v>4370</v>
      </c>
      <c r="C170" s="48">
        <v>4370</v>
      </c>
      <c r="D170" s="48">
        <v>4370</v>
      </c>
      <c r="E170" s="49">
        <v>2</v>
      </c>
      <c r="F170" s="51" t="s">
        <v>102</v>
      </c>
      <c r="G170" s="51"/>
      <c r="H170" s="51"/>
      <c r="I170" s="51"/>
      <c r="J170" s="51"/>
      <c r="K170" s="51"/>
      <c r="L170" s="48">
        <v>4284</v>
      </c>
      <c r="M170" s="48">
        <v>4330</v>
      </c>
      <c r="N170" s="48">
        <v>4270</v>
      </c>
      <c r="O170" s="49">
        <v>66</v>
      </c>
      <c r="P170" s="51" t="s">
        <v>57</v>
      </c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48">
        <v>4420</v>
      </c>
      <c r="AB170" s="48">
        <v>4420</v>
      </c>
      <c r="AC170" s="48">
        <v>4420</v>
      </c>
      <c r="AD170" s="49">
        <v>1</v>
      </c>
      <c r="AE170" s="51" t="s">
        <v>90</v>
      </c>
      <c r="AF170" s="58"/>
      <c r="AG170" s="58"/>
      <c r="AH170" s="58"/>
      <c r="AI170" s="58"/>
      <c r="AJ170" s="58"/>
    </row>
    <row r="171" spans="1:36" x14ac:dyDescent="0.25">
      <c r="A171" s="12">
        <f t="shared" si="3"/>
        <v>45470</v>
      </c>
      <c r="B171" s="48">
        <v>4370</v>
      </c>
      <c r="C171" s="48">
        <v>4370</v>
      </c>
      <c r="D171" s="48">
        <v>4370</v>
      </c>
      <c r="E171" s="49">
        <v>0</v>
      </c>
      <c r="F171" s="51" t="s">
        <v>102</v>
      </c>
      <c r="G171" s="51"/>
      <c r="H171" s="51"/>
      <c r="I171" s="51"/>
      <c r="J171" s="51"/>
      <c r="K171" s="51"/>
      <c r="L171" s="48">
        <v>4270</v>
      </c>
      <c r="M171" s="48">
        <v>4283.6000000000004</v>
      </c>
      <c r="N171" s="48">
        <v>4283.6000000000004</v>
      </c>
      <c r="O171" s="49">
        <v>35</v>
      </c>
      <c r="P171" s="51" t="s">
        <v>103</v>
      </c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48">
        <v>4420</v>
      </c>
      <c r="AB171" s="48">
        <v>4420</v>
      </c>
      <c r="AC171" s="48">
        <v>4420</v>
      </c>
      <c r="AD171" s="49">
        <v>0</v>
      </c>
      <c r="AE171" s="51" t="s">
        <v>90</v>
      </c>
      <c r="AF171" s="58"/>
      <c r="AG171" s="58"/>
      <c r="AH171" s="58"/>
      <c r="AI171" s="58"/>
      <c r="AJ171" s="58"/>
    </row>
    <row r="172" spans="1:36" x14ac:dyDescent="0.25">
      <c r="A172" s="12">
        <f t="shared" si="3"/>
        <v>45471</v>
      </c>
      <c r="B172" s="48">
        <v>4370</v>
      </c>
      <c r="C172" s="48">
        <v>4370</v>
      </c>
      <c r="D172" s="48">
        <v>4370</v>
      </c>
      <c r="E172" s="49">
        <v>0</v>
      </c>
      <c r="F172" s="51" t="s">
        <v>102</v>
      </c>
      <c r="G172" s="51"/>
      <c r="H172" s="51"/>
      <c r="I172" s="51"/>
      <c r="J172" s="51"/>
      <c r="K172" s="51"/>
      <c r="L172" s="48">
        <v>4239</v>
      </c>
      <c r="M172" s="48">
        <v>4253.6000000000004</v>
      </c>
      <c r="N172" s="48">
        <v>4200</v>
      </c>
      <c r="O172" s="49">
        <v>15</v>
      </c>
      <c r="P172" s="51" t="s">
        <v>104</v>
      </c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48">
        <v>4420</v>
      </c>
      <c r="AB172" s="48">
        <v>4420</v>
      </c>
      <c r="AC172" s="48">
        <v>4420</v>
      </c>
      <c r="AD172" s="49">
        <v>2</v>
      </c>
      <c r="AE172" s="51" t="s">
        <v>44</v>
      </c>
      <c r="AF172" s="58"/>
      <c r="AG172" s="58"/>
      <c r="AH172" s="58"/>
      <c r="AI172" s="58"/>
      <c r="AJ172" s="58"/>
    </row>
    <row r="173" spans="1:36" x14ac:dyDescent="0.25">
      <c r="A173" s="12">
        <f t="shared" si="3"/>
        <v>45474</v>
      </c>
      <c r="B173" s="48">
        <v>4327</v>
      </c>
      <c r="C173" s="48">
        <v>4327</v>
      </c>
      <c r="D173" s="48">
        <v>4327</v>
      </c>
      <c r="E173" s="49">
        <v>0</v>
      </c>
      <c r="F173" s="51" t="s">
        <v>102</v>
      </c>
      <c r="G173" s="51"/>
      <c r="H173" s="51"/>
      <c r="I173" s="51"/>
      <c r="J173" s="51"/>
      <c r="K173" s="51"/>
      <c r="L173" s="48">
        <v>4149</v>
      </c>
      <c r="M173" s="48">
        <v>4160</v>
      </c>
      <c r="N173" s="48">
        <v>4120</v>
      </c>
      <c r="O173" s="49">
        <v>31</v>
      </c>
      <c r="P173" s="51" t="s">
        <v>105</v>
      </c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48">
        <v>4344</v>
      </c>
      <c r="AB173" s="48">
        <v>4344</v>
      </c>
      <c r="AC173" s="48">
        <v>4344</v>
      </c>
      <c r="AD173" s="49">
        <v>0</v>
      </c>
      <c r="AE173" s="51" t="s">
        <v>44</v>
      </c>
      <c r="AF173" s="58"/>
      <c r="AG173" s="58"/>
      <c r="AH173" s="58"/>
      <c r="AI173" s="58"/>
      <c r="AJ173" s="58"/>
    </row>
    <row r="174" spans="1:36" x14ac:dyDescent="0.25">
      <c r="A174" s="12">
        <f t="shared" si="3"/>
        <v>45475</v>
      </c>
      <c r="B174" s="48">
        <v>4327</v>
      </c>
      <c r="C174" s="48">
        <v>4327</v>
      </c>
      <c r="D174" s="48">
        <v>4327</v>
      </c>
      <c r="E174" s="49">
        <v>5</v>
      </c>
      <c r="F174" s="51" t="s">
        <v>106</v>
      </c>
      <c r="G174" s="51"/>
      <c r="H174" s="51"/>
      <c r="I174" s="51"/>
      <c r="J174" s="51"/>
      <c r="K174" s="51"/>
      <c r="L174" s="48">
        <v>4197</v>
      </c>
      <c r="M174" s="48">
        <v>4264</v>
      </c>
      <c r="N174" s="48">
        <v>4168</v>
      </c>
      <c r="O174" s="49">
        <v>29</v>
      </c>
      <c r="P174" s="51" t="s">
        <v>107</v>
      </c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48">
        <v>4344</v>
      </c>
      <c r="AB174" s="48">
        <v>4344</v>
      </c>
      <c r="AC174" s="48">
        <v>4344</v>
      </c>
      <c r="AD174" s="49">
        <v>0</v>
      </c>
      <c r="AE174" s="51" t="s">
        <v>44</v>
      </c>
      <c r="AF174" s="58"/>
      <c r="AG174" s="58"/>
      <c r="AH174" s="58"/>
      <c r="AI174" s="58"/>
      <c r="AJ174" s="58"/>
    </row>
    <row r="175" spans="1:36" x14ac:dyDescent="0.25">
      <c r="A175" s="12">
        <f t="shared" si="3"/>
        <v>45476</v>
      </c>
      <c r="B175" s="48">
        <v>4327</v>
      </c>
      <c r="C175" s="48">
        <v>4327</v>
      </c>
      <c r="D175" s="48">
        <v>4327</v>
      </c>
      <c r="E175" s="49">
        <v>2</v>
      </c>
      <c r="F175" s="51" t="s">
        <v>108</v>
      </c>
      <c r="G175" s="51"/>
      <c r="H175" s="51"/>
      <c r="I175" s="51"/>
      <c r="J175" s="51"/>
      <c r="K175" s="51"/>
      <c r="L175" s="48">
        <v>4220</v>
      </c>
      <c r="M175" s="48">
        <v>4220</v>
      </c>
      <c r="N175" s="48">
        <v>4220</v>
      </c>
      <c r="O175" s="49">
        <v>6</v>
      </c>
      <c r="P175" s="51" t="s">
        <v>107</v>
      </c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48">
        <v>4344</v>
      </c>
      <c r="AB175" s="48">
        <v>4344</v>
      </c>
      <c r="AC175" s="48">
        <v>4344</v>
      </c>
      <c r="AD175" s="49">
        <v>0</v>
      </c>
      <c r="AE175" s="51" t="s">
        <v>44</v>
      </c>
      <c r="AF175" s="58"/>
      <c r="AG175" s="58"/>
      <c r="AH175" s="58"/>
      <c r="AI175" s="58"/>
      <c r="AJ175" s="58"/>
    </row>
    <row r="176" spans="1:36" x14ac:dyDescent="0.25">
      <c r="A176" s="12">
        <f t="shared" si="3"/>
        <v>45477</v>
      </c>
      <c r="B176" s="48">
        <v>4326</v>
      </c>
      <c r="C176" s="48">
        <v>4326</v>
      </c>
      <c r="D176" s="48">
        <v>4326</v>
      </c>
      <c r="E176" s="49">
        <v>0</v>
      </c>
      <c r="F176" s="51" t="s">
        <v>108</v>
      </c>
      <c r="G176" s="51"/>
      <c r="H176" s="51"/>
      <c r="I176" s="51"/>
      <c r="J176" s="51"/>
      <c r="K176" s="51"/>
      <c r="L176" s="48">
        <v>4193</v>
      </c>
      <c r="M176" s="48">
        <v>4195</v>
      </c>
      <c r="N176" s="48">
        <v>4190</v>
      </c>
      <c r="O176" s="49">
        <v>4</v>
      </c>
      <c r="P176" s="51" t="s">
        <v>109</v>
      </c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48">
        <v>4344</v>
      </c>
      <c r="AB176" s="48">
        <v>4344</v>
      </c>
      <c r="AC176" s="48">
        <v>4344</v>
      </c>
      <c r="AD176" s="49">
        <v>0</v>
      </c>
      <c r="AE176" s="51" t="s">
        <v>44</v>
      </c>
      <c r="AF176" s="58"/>
      <c r="AG176" s="58"/>
      <c r="AH176" s="58"/>
      <c r="AI176" s="58"/>
      <c r="AJ176" s="58"/>
    </row>
    <row r="177" spans="1:36" x14ac:dyDescent="0.25">
      <c r="A177" s="12">
        <f t="shared" si="3"/>
        <v>45478</v>
      </c>
      <c r="B177" s="48">
        <v>4326</v>
      </c>
      <c r="C177" s="48">
        <v>4326</v>
      </c>
      <c r="D177" s="48">
        <v>4326</v>
      </c>
      <c r="E177" s="49">
        <v>0</v>
      </c>
      <c r="F177" s="51" t="s">
        <v>108</v>
      </c>
      <c r="G177" s="51"/>
      <c r="H177" s="51"/>
      <c r="I177" s="51"/>
      <c r="J177" s="51"/>
      <c r="K177" s="51"/>
      <c r="L177" s="48">
        <v>4184</v>
      </c>
      <c r="M177" s="48">
        <v>4165</v>
      </c>
      <c r="N177" s="48">
        <v>4165</v>
      </c>
      <c r="O177" s="49">
        <v>5</v>
      </c>
      <c r="P177" s="51" t="s">
        <v>110</v>
      </c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48">
        <v>4344</v>
      </c>
      <c r="AB177" s="48">
        <v>4344</v>
      </c>
      <c r="AC177" s="48">
        <v>4344</v>
      </c>
      <c r="AD177" s="49">
        <v>0</v>
      </c>
      <c r="AE177" s="51" t="s">
        <v>44</v>
      </c>
      <c r="AF177" s="58"/>
      <c r="AG177" s="58"/>
      <c r="AH177" s="58"/>
      <c r="AI177" s="58"/>
      <c r="AJ177" s="58"/>
    </row>
    <row r="178" spans="1:36" x14ac:dyDescent="0.25">
      <c r="A178" s="12">
        <f t="shared" si="3"/>
        <v>45481</v>
      </c>
      <c r="B178" s="48">
        <v>4326</v>
      </c>
      <c r="C178" s="48">
        <v>4326</v>
      </c>
      <c r="D178" s="48">
        <v>4326</v>
      </c>
      <c r="E178" s="49">
        <v>0</v>
      </c>
      <c r="F178" s="51" t="s">
        <v>108</v>
      </c>
      <c r="G178" s="51"/>
      <c r="H178" s="51"/>
      <c r="I178" s="51"/>
      <c r="J178" s="51"/>
      <c r="K178" s="51"/>
      <c r="L178" s="48">
        <v>4150</v>
      </c>
      <c r="M178" s="48">
        <v>4150</v>
      </c>
      <c r="N178" s="48">
        <v>4150</v>
      </c>
      <c r="O178" s="49">
        <v>20</v>
      </c>
      <c r="P178" s="51" t="s">
        <v>110</v>
      </c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48">
        <v>4344</v>
      </c>
      <c r="AB178" s="48">
        <v>4344</v>
      </c>
      <c r="AC178" s="48">
        <v>4344</v>
      </c>
      <c r="AD178" s="49">
        <v>0</v>
      </c>
      <c r="AE178" s="51" t="s">
        <v>44</v>
      </c>
      <c r="AF178" s="58"/>
      <c r="AG178" s="58"/>
      <c r="AH178" s="58"/>
      <c r="AI178" s="58"/>
      <c r="AJ178" s="58"/>
    </row>
    <row r="179" spans="1:36" x14ac:dyDescent="0.25">
      <c r="A179" s="12">
        <f t="shared" si="3"/>
        <v>45482</v>
      </c>
      <c r="B179" s="48">
        <v>4225</v>
      </c>
      <c r="C179" s="48">
        <v>4225</v>
      </c>
      <c r="D179" s="48">
        <v>4225</v>
      </c>
      <c r="E179" s="49">
        <v>1</v>
      </c>
      <c r="F179" s="51" t="s">
        <v>111</v>
      </c>
      <c r="G179" s="51"/>
      <c r="H179" s="51"/>
      <c r="I179" s="51"/>
      <c r="J179" s="51"/>
      <c r="K179" s="51"/>
      <c r="L179" s="48">
        <v>4069</v>
      </c>
      <c r="M179" s="48">
        <v>4120</v>
      </c>
      <c r="N179" s="48">
        <v>4069</v>
      </c>
      <c r="O179" s="49">
        <v>179</v>
      </c>
      <c r="P179" s="51" t="s">
        <v>112</v>
      </c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48">
        <v>4289</v>
      </c>
      <c r="AB179" s="48">
        <v>4289</v>
      </c>
      <c r="AC179" s="48">
        <v>4289</v>
      </c>
      <c r="AD179" s="49">
        <v>0</v>
      </c>
      <c r="AE179" s="51" t="s">
        <v>44</v>
      </c>
      <c r="AF179" s="58"/>
      <c r="AG179" s="58"/>
      <c r="AH179" s="58"/>
      <c r="AI179" s="58"/>
      <c r="AJ179" s="58"/>
    </row>
    <row r="180" spans="1:36" x14ac:dyDescent="0.25">
      <c r="A180" s="12">
        <f t="shared" si="3"/>
        <v>45483</v>
      </c>
      <c r="B180" s="48">
        <v>4200</v>
      </c>
      <c r="C180" s="48">
        <v>4200</v>
      </c>
      <c r="D180" s="48">
        <v>4200</v>
      </c>
      <c r="E180" s="49">
        <v>5</v>
      </c>
      <c r="F180" s="51" t="s">
        <v>113</v>
      </c>
      <c r="G180" s="51"/>
      <c r="H180" s="51"/>
      <c r="I180" s="51"/>
      <c r="J180" s="51"/>
      <c r="K180" s="51"/>
      <c r="L180" s="48">
        <v>4079</v>
      </c>
      <c r="M180" s="48">
        <v>4106</v>
      </c>
      <c r="N180" s="48">
        <v>4057</v>
      </c>
      <c r="O180" s="49">
        <v>105</v>
      </c>
      <c r="P180" s="51" t="s">
        <v>114</v>
      </c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48">
        <v>4288</v>
      </c>
      <c r="AB180" s="48">
        <v>4288</v>
      </c>
      <c r="AC180" s="48">
        <v>4288</v>
      </c>
      <c r="AD180" s="49">
        <v>0</v>
      </c>
      <c r="AE180" s="51" t="s">
        <v>44</v>
      </c>
      <c r="AF180" s="58"/>
      <c r="AG180" s="58"/>
      <c r="AH180" s="58"/>
      <c r="AI180" s="58"/>
      <c r="AJ180" s="58"/>
    </row>
    <row r="181" spans="1:36" x14ac:dyDescent="0.25">
      <c r="A181" s="12">
        <f t="shared" si="3"/>
        <v>45484</v>
      </c>
      <c r="B181" s="48">
        <v>4208</v>
      </c>
      <c r="C181" s="48">
        <v>4208</v>
      </c>
      <c r="D181" s="48">
        <v>4208</v>
      </c>
      <c r="E181" s="49">
        <v>0</v>
      </c>
      <c r="F181" s="51" t="s">
        <v>113</v>
      </c>
      <c r="G181" s="51"/>
      <c r="H181" s="51"/>
      <c r="I181" s="51"/>
      <c r="J181" s="51"/>
      <c r="K181" s="51"/>
      <c r="L181" s="48">
        <v>4154</v>
      </c>
      <c r="M181" s="48">
        <v>4154</v>
      </c>
      <c r="N181" s="48">
        <v>4100</v>
      </c>
      <c r="O181" s="49">
        <v>89</v>
      </c>
      <c r="P181" s="51" t="s">
        <v>115</v>
      </c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48">
        <v>4288</v>
      </c>
      <c r="AB181" s="48">
        <v>4288</v>
      </c>
      <c r="AC181" s="48">
        <v>4288</v>
      </c>
      <c r="AD181" s="49">
        <v>0</v>
      </c>
      <c r="AE181" s="51" t="s">
        <v>44</v>
      </c>
      <c r="AF181" s="58"/>
      <c r="AG181" s="58"/>
      <c r="AH181" s="58"/>
      <c r="AI181" s="58"/>
      <c r="AJ181" s="58"/>
    </row>
    <row r="182" spans="1:36" x14ac:dyDescent="0.25">
      <c r="A182" s="12">
        <f t="shared" si="3"/>
        <v>45485</v>
      </c>
      <c r="B182" s="48">
        <v>4208</v>
      </c>
      <c r="C182" s="48">
        <v>4208</v>
      </c>
      <c r="D182" s="48">
        <v>4208</v>
      </c>
      <c r="E182" s="49">
        <v>0</v>
      </c>
      <c r="F182" s="51" t="s">
        <v>113</v>
      </c>
      <c r="G182" s="51"/>
      <c r="H182" s="51"/>
      <c r="I182" s="51"/>
      <c r="J182" s="51"/>
      <c r="K182" s="51"/>
      <c r="L182" s="48">
        <v>4075</v>
      </c>
      <c r="M182" s="48">
        <v>4140</v>
      </c>
      <c r="N182" s="48">
        <v>4075</v>
      </c>
      <c r="O182" s="49">
        <v>33</v>
      </c>
      <c r="P182" s="51" t="s">
        <v>116</v>
      </c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48">
        <v>4288</v>
      </c>
      <c r="AB182" s="48">
        <v>4288</v>
      </c>
      <c r="AC182" s="48">
        <v>4288</v>
      </c>
      <c r="AD182" s="49">
        <v>0</v>
      </c>
      <c r="AE182" s="51" t="s">
        <v>44</v>
      </c>
      <c r="AF182" s="58"/>
      <c r="AG182" s="58"/>
      <c r="AH182" s="58"/>
      <c r="AI182" s="58"/>
      <c r="AJ182" s="58"/>
    </row>
    <row r="183" spans="1:36" x14ac:dyDescent="0.25">
      <c r="A183" s="12">
        <f t="shared" si="3"/>
        <v>45488</v>
      </c>
      <c r="B183" s="48">
        <v>4208</v>
      </c>
      <c r="C183" s="48">
        <v>4208</v>
      </c>
      <c r="D183" s="48">
        <v>4208</v>
      </c>
      <c r="E183" s="49">
        <v>0</v>
      </c>
      <c r="F183" s="51" t="s">
        <v>113</v>
      </c>
      <c r="G183" s="51"/>
      <c r="H183" s="51"/>
      <c r="I183" s="51"/>
      <c r="J183" s="51"/>
      <c r="K183" s="51"/>
      <c r="L183" s="48">
        <v>4103</v>
      </c>
      <c r="M183" s="48">
        <v>4115</v>
      </c>
      <c r="N183" s="48">
        <v>4095</v>
      </c>
      <c r="O183" s="49">
        <v>87</v>
      </c>
      <c r="P183" s="51" t="s">
        <v>117</v>
      </c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48">
        <v>4285</v>
      </c>
      <c r="AB183" s="48">
        <v>4285</v>
      </c>
      <c r="AC183" s="48">
        <v>4285</v>
      </c>
      <c r="AD183" s="49">
        <v>0</v>
      </c>
      <c r="AE183" s="51" t="s">
        <v>44</v>
      </c>
      <c r="AF183" s="58"/>
      <c r="AG183" s="58"/>
      <c r="AH183" s="58"/>
      <c r="AI183" s="58"/>
      <c r="AJ183" s="58"/>
    </row>
    <row r="184" spans="1:36" x14ac:dyDescent="0.25">
      <c r="A184" s="12">
        <f t="shared" si="3"/>
        <v>45489</v>
      </c>
      <c r="B184" s="48">
        <v>4208</v>
      </c>
      <c r="C184" s="48">
        <v>4208</v>
      </c>
      <c r="D184" s="48">
        <v>4208</v>
      </c>
      <c r="E184" s="49">
        <v>0</v>
      </c>
      <c r="F184" s="51" t="s">
        <v>113</v>
      </c>
      <c r="G184" s="51"/>
      <c r="H184" s="51"/>
      <c r="I184" s="51"/>
      <c r="J184" s="51"/>
      <c r="K184" s="51"/>
      <c r="L184" s="48">
        <v>4120</v>
      </c>
      <c r="M184" s="48">
        <v>4125</v>
      </c>
      <c r="N184" s="48">
        <v>4105</v>
      </c>
      <c r="O184" s="49">
        <v>97</v>
      </c>
      <c r="P184" s="51" t="s">
        <v>118</v>
      </c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48">
        <v>4285</v>
      </c>
      <c r="AB184" s="48">
        <v>4285</v>
      </c>
      <c r="AC184" s="48">
        <v>4285</v>
      </c>
      <c r="AD184" s="49">
        <v>0</v>
      </c>
      <c r="AE184" s="51" t="s">
        <v>44</v>
      </c>
      <c r="AF184" s="58"/>
      <c r="AG184" s="58"/>
      <c r="AH184" s="58"/>
      <c r="AI184" s="58"/>
      <c r="AJ184" s="58"/>
    </row>
    <row r="185" spans="1:36" x14ac:dyDescent="0.25">
      <c r="A185" s="12">
        <f t="shared" si="3"/>
        <v>45490</v>
      </c>
      <c r="B185" s="48">
        <v>4200</v>
      </c>
      <c r="C185" s="48">
        <v>4200</v>
      </c>
      <c r="D185" s="48">
        <v>4200</v>
      </c>
      <c r="E185" s="49">
        <v>2</v>
      </c>
      <c r="F185" s="51" t="s">
        <v>119</v>
      </c>
      <c r="G185" s="51"/>
      <c r="H185" s="51"/>
      <c r="I185" s="51"/>
      <c r="J185" s="51"/>
      <c r="K185" s="51"/>
      <c r="L185" s="48">
        <v>4110</v>
      </c>
      <c r="M185" s="48">
        <v>4131.2</v>
      </c>
      <c r="N185" s="48">
        <v>4095</v>
      </c>
      <c r="O185" s="49">
        <v>85</v>
      </c>
      <c r="P185" s="51" t="s">
        <v>120</v>
      </c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48">
        <v>4285</v>
      </c>
      <c r="AB185" s="48">
        <v>4285</v>
      </c>
      <c r="AC185" s="48">
        <v>4285</v>
      </c>
      <c r="AD185" s="49">
        <v>0</v>
      </c>
      <c r="AE185" s="51" t="s">
        <v>44</v>
      </c>
      <c r="AF185" s="58"/>
      <c r="AG185" s="58"/>
      <c r="AH185" s="58"/>
      <c r="AI185" s="58"/>
      <c r="AJ185" s="58"/>
    </row>
    <row r="186" spans="1:36" x14ac:dyDescent="0.25">
      <c r="A186" s="12">
        <f t="shared" si="3"/>
        <v>45491</v>
      </c>
      <c r="B186" s="48">
        <v>4200</v>
      </c>
      <c r="C186" s="48">
        <v>4200</v>
      </c>
      <c r="D186" s="48">
        <v>4200</v>
      </c>
      <c r="E186" s="49">
        <v>0</v>
      </c>
      <c r="F186" s="51" t="s">
        <v>119</v>
      </c>
      <c r="G186" s="51"/>
      <c r="H186" s="51"/>
      <c r="I186" s="51"/>
      <c r="J186" s="51"/>
      <c r="K186" s="51"/>
      <c r="L186" s="48">
        <v>4083</v>
      </c>
      <c r="M186" s="48">
        <v>4100</v>
      </c>
      <c r="N186" s="48">
        <v>4070.4</v>
      </c>
      <c r="O186" s="49">
        <v>108</v>
      </c>
      <c r="P186" s="51" t="s">
        <v>121</v>
      </c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48">
        <v>4285</v>
      </c>
      <c r="AB186" s="48">
        <v>4285</v>
      </c>
      <c r="AC186" s="48">
        <v>4285</v>
      </c>
      <c r="AD186" s="49">
        <v>0</v>
      </c>
      <c r="AE186" s="51" t="s">
        <v>44</v>
      </c>
      <c r="AF186" s="58"/>
      <c r="AG186" s="58"/>
      <c r="AH186" s="58"/>
      <c r="AI186" s="58"/>
      <c r="AJ186" s="58"/>
    </row>
    <row r="187" spans="1:36" x14ac:dyDescent="0.25">
      <c r="A187" s="12">
        <f t="shared" si="3"/>
        <v>45492</v>
      </c>
      <c r="B187" s="48">
        <v>4126</v>
      </c>
      <c r="C187" s="48">
        <v>4127</v>
      </c>
      <c r="D187" s="48">
        <v>4126</v>
      </c>
      <c r="E187" s="49">
        <v>2</v>
      </c>
      <c r="F187" s="51" t="s">
        <v>122</v>
      </c>
      <c r="G187" s="51"/>
      <c r="H187" s="51"/>
      <c r="I187" s="51"/>
      <c r="J187" s="51"/>
      <c r="K187" s="51"/>
      <c r="L187" s="48">
        <v>4040</v>
      </c>
      <c r="M187" s="48">
        <v>4045.2</v>
      </c>
      <c r="N187" s="48">
        <v>4019</v>
      </c>
      <c r="O187" s="49">
        <v>4</v>
      </c>
      <c r="P187" s="51" t="s">
        <v>123</v>
      </c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48">
        <v>4241</v>
      </c>
      <c r="AB187" s="48">
        <v>4241</v>
      </c>
      <c r="AC187" s="48">
        <v>4241</v>
      </c>
      <c r="AD187" s="49">
        <v>0</v>
      </c>
      <c r="AE187" s="51" t="s">
        <v>44</v>
      </c>
      <c r="AF187" s="58"/>
      <c r="AG187" s="58"/>
      <c r="AH187" s="58"/>
      <c r="AI187" s="58"/>
      <c r="AJ187" s="58"/>
    </row>
    <row r="188" spans="1:36" x14ac:dyDescent="0.25">
      <c r="A188" s="12">
        <f t="shared" si="3"/>
        <v>45495</v>
      </c>
      <c r="B188" s="48">
        <v>4223</v>
      </c>
      <c r="C188" s="48">
        <v>4223</v>
      </c>
      <c r="D188" s="48">
        <v>4223</v>
      </c>
      <c r="E188" s="49">
        <v>0</v>
      </c>
      <c r="F188" s="51" t="s">
        <v>122</v>
      </c>
      <c r="G188" s="51"/>
      <c r="H188" s="51"/>
      <c r="I188" s="51"/>
      <c r="J188" s="51"/>
      <c r="K188" s="51"/>
      <c r="L188" s="48">
        <v>4093</v>
      </c>
      <c r="M188" s="48">
        <v>4090</v>
      </c>
      <c r="N188" s="48">
        <v>4080</v>
      </c>
      <c r="O188" s="49">
        <v>9</v>
      </c>
      <c r="P188" s="51" t="s">
        <v>124</v>
      </c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48">
        <v>4288</v>
      </c>
      <c r="AB188" s="48">
        <v>4288</v>
      </c>
      <c r="AC188" s="48">
        <v>4288</v>
      </c>
      <c r="AD188" s="49">
        <v>0</v>
      </c>
      <c r="AE188" s="51" t="s">
        <v>44</v>
      </c>
      <c r="AF188" s="58"/>
      <c r="AG188" s="58"/>
      <c r="AH188" s="58"/>
      <c r="AI188" s="58"/>
      <c r="AJ188" s="58"/>
    </row>
    <row r="189" spans="1:36" x14ac:dyDescent="0.25">
      <c r="A189" s="12">
        <f t="shared" si="3"/>
        <v>45496</v>
      </c>
      <c r="B189" s="48">
        <v>4223</v>
      </c>
      <c r="C189" s="48">
        <v>4223</v>
      </c>
      <c r="D189" s="48">
        <v>4223</v>
      </c>
      <c r="E189" s="49">
        <v>0</v>
      </c>
      <c r="F189" s="51" t="s">
        <v>122</v>
      </c>
      <c r="G189" s="51"/>
      <c r="H189" s="51"/>
      <c r="I189" s="51"/>
      <c r="J189" s="51"/>
      <c r="K189" s="51"/>
      <c r="L189" s="48">
        <v>4093</v>
      </c>
      <c r="M189" s="48">
        <v>4093</v>
      </c>
      <c r="N189" s="48">
        <v>4093</v>
      </c>
      <c r="O189" s="49">
        <v>21</v>
      </c>
      <c r="P189" s="51" t="s">
        <v>124</v>
      </c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48">
        <v>4288</v>
      </c>
      <c r="AB189" s="48">
        <v>4288</v>
      </c>
      <c r="AC189" s="48">
        <v>4288</v>
      </c>
      <c r="AD189" s="49">
        <v>0</v>
      </c>
      <c r="AE189" s="51" t="s">
        <v>44</v>
      </c>
      <c r="AF189" s="58"/>
      <c r="AG189" s="58"/>
      <c r="AH189" s="58"/>
      <c r="AI189" s="58"/>
      <c r="AJ189" s="58"/>
    </row>
    <row r="190" spans="1:36" x14ac:dyDescent="0.25">
      <c r="A190" s="12">
        <f t="shared" si="3"/>
        <v>45497</v>
      </c>
      <c r="B190" s="48">
        <v>4158</v>
      </c>
      <c r="C190" s="48">
        <v>4170</v>
      </c>
      <c r="D190" s="48">
        <v>4150</v>
      </c>
      <c r="E190" s="49">
        <v>3</v>
      </c>
      <c r="F190" s="51" t="s">
        <v>122</v>
      </c>
      <c r="G190" s="51"/>
      <c r="H190" s="51"/>
      <c r="I190" s="51"/>
      <c r="J190" s="51"/>
      <c r="K190" s="51"/>
      <c r="L190" s="48">
        <v>4084</v>
      </c>
      <c r="M190" s="48">
        <v>4100</v>
      </c>
      <c r="N190" s="48">
        <v>4050</v>
      </c>
      <c r="O190" s="49">
        <v>34</v>
      </c>
      <c r="P190" s="51" t="s">
        <v>125</v>
      </c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48">
        <v>4283</v>
      </c>
      <c r="AB190" s="48">
        <v>4283</v>
      </c>
      <c r="AC190" s="48">
        <v>4283</v>
      </c>
      <c r="AD190" s="49">
        <v>0</v>
      </c>
      <c r="AE190" s="51" t="s">
        <v>44</v>
      </c>
      <c r="AF190" s="58"/>
      <c r="AG190" s="58"/>
      <c r="AH190" s="58"/>
      <c r="AI190" s="58"/>
      <c r="AJ190" s="58"/>
    </row>
    <row r="191" spans="1:36" x14ac:dyDescent="0.25">
      <c r="A191" s="12">
        <f t="shared" si="3"/>
        <v>45498</v>
      </c>
      <c r="B191" s="48">
        <v>4199</v>
      </c>
      <c r="C191" s="48">
        <v>4199</v>
      </c>
      <c r="D191" s="48">
        <v>4199</v>
      </c>
      <c r="E191" s="49">
        <v>0</v>
      </c>
      <c r="F191" s="51" t="s">
        <v>122</v>
      </c>
      <c r="G191" s="51"/>
      <c r="H191" s="51"/>
      <c r="I191" s="51"/>
      <c r="J191" s="51"/>
      <c r="K191" s="51"/>
      <c r="L191" s="48">
        <v>4120</v>
      </c>
      <c r="M191" s="48">
        <v>4120</v>
      </c>
      <c r="N191" s="48">
        <v>4100</v>
      </c>
      <c r="O191" s="49">
        <v>36</v>
      </c>
      <c r="P191" s="51" t="s">
        <v>126</v>
      </c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48">
        <v>4238</v>
      </c>
      <c r="AB191" s="48">
        <v>4225</v>
      </c>
      <c r="AC191" s="48">
        <v>4225</v>
      </c>
      <c r="AD191" s="49">
        <v>18</v>
      </c>
      <c r="AE191" s="51" t="s">
        <v>69</v>
      </c>
      <c r="AF191" s="58"/>
      <c r="AG191" s="58"/>
      <c r="AH191" s="58"/>
      <c r="AI191" s="58"/>
      <c r="AJ191" s="58"/>
    </row>
    <row r="192" spans="1:36" x14ac:dyDescent="0.25">
      <c r="A192" s="12">
        <f t="shared" si="3"/>
        <v>45499</v>
      </c>
      <c r="B192" s="48">
        <v>4199</v>
      </c>
      <c r="C192" s="48">
        <v>4199</v>
      </c>
      <c r="D192" s="48">
        <v>4199</v>
      </c>
      <c r="E192" s="49">
        <v>0</v>
      </c>
      <c r="F192" s="51" t="s">
        <v>122</v>
      </c>
      <c r="G192" s="51"/>
      <c r="H192" s="51"/>
      <c r="I192" s="51"/>
      <c r="J192" s="51"/>
      <c r="K192" s="51"/>
      <c r="L192" s="48">
        <v>4125</v>
      </c>
      <c r="M192" s="48">
        <v>4125</v>
      </c>
      <c r="N192" s="48">
        <v>4098</v>
      </c>
      <c r="O192" s="49">
        <v>12</v>
      </c>
      <c r="P192" s="51" t="s">
        <v>127</v>
      </c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48">
        <v>4238</v>
      </c>
      <c r="AB192" s="48">
        <v>4238</v>
      </c>
      <c r="AC192" s="48">
        <v>4238</v>
      </c>
      <c r="AD192" s="49">
        <v>0</v>
      </c>
      <c r="AE192" s="51" t="s">
        <v>69</v>
      </c>
      <c r="AF192" s="58"/>
      <c r="AG192" s="58"/>
      <c r="AH192" s="58"/>
      <c r="AI192" s="58"/>
      <c r="AJ192" s="58"/>
    </row>
    <row r="193" spans="1:36" x14ac:dyDescent="0.25">
      <c r="A193" s="12">
        <f t="shared" si="3"/>
        <v>45502</v>
      </c>
      <c r="B193" s="48">
        <v>4180</v>
      </c>
      <c r="C193" s="48">
        <v>4180</v>
      </c>
      <c r="D193" s="48">
        <v>4153.2</v>
      </c>
      <c r="E193" s="49">
        <v>4</v>
      </c>
      <c r="F193" s="51" t="s">
        <v>122</v>
      </c>
      <c r="G193" s="51"/>
      <c r="H193" s="51"/>
      <c r="I193" s="51"/>
      <c r="J193" s="51"/>
      <c r="K193" s="51"/>
      <c r="L193" s="48">
        <v>4100</v>
      </c>
      <c r="M193" s="48">
        <v>4115</v>
      </c>
      <c r="N193" s="48">
        <v>4042</v>
      </c>
      <c r="O193" s="49">
        <v>22</v>
      </c>
      <c r="P193" s="51" t="s">
        <v>128</v>
      </c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48">
        <v>4238</v>
      </c>
      <c r="AB193" s="48">
        <v>4238</v>
      </c>
      <c r="AC193" s="48">
        <v>4238</v>
      </c>
      <c r="AD193" s="49">
        <v>0</v>
      </c>
      <c r="AE193" s="51" t="s">
        <v>69</v>
      </c>
      <c r="AF193" s="58"/>
      <c r="AG193" s="58"/>
      <c r="AH193" s="58"/>
      <c r="AI193" s="58"/>
      <c r="AJ193" s="58"/>
    </row>
    <row r="194" spans="1:36" x14ac:dyDescent="0.25">
      <c r="A194" s="12">
        <f t="shared" si="3"/>
        <v>45503</v>
      </c>
      <c r="B194" s="48">
        <v>4190</v>
      </c>
      <c r="C194" s="48">
        <v>4200</v>
      </c>
      <c r="D194" s="48">
        <v>4200</v>
      </c>
      <c r="E194" s="49">
        <v>3</v>
      </c>
      <c r="F194" s="51" t="s">
        <v>129</v>
      </c>
      <c r="G194" s="51"/>
      <c r="H194" s="51"/>
      <c r="I194" s="51"/>
      <c r="J194" s="51"/>
      <c r="K194" s="51"/>
      <c r="L194" s="48">
        <v>4101</v>
      </c>
      <c r="M194" s="48">
        <v>4115</v>
      </c>
      <c r="N194" s="48">
        <v>4100</v>
      </c>
      <c r="O194" s="49">
        <v>55</v>
      </c>
      <c r="P194" s="51" t="s">
        <v>130</v>
      </c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48">
        <v>4238</v>
      </c>
      <c r="AB194" s="48">
        <v>4238</v>
      </c>
      <c r="AC194" s="48">
        <v>4238</v>
      </c>
      <c r="AD194" s="49">
        <v>0</v>
      </c>
      <c r="AE194" s="51" t="s">
        <v>69</v>
      </c>
      <c r="AF194" s="58"/>
      <c r="AG194" s="58"/>
      <c r="AH194" s="58"/>
      <c r="AI194" s="58"/>
      <c r="AJ194" s="58"/>
    </row>
    <row r="195" spans="1:36" x14ac:dyDescent="0.25">
      <c r="A195" s="12">
        <f t="shared" si="3"/>
        <v>45504</v>
      </c>
      <c r="B195" s="48">
        <v>4160</v>
      </c>
      <c r="C195" s="48">
        <v>4160</v>
      </c>
      <c r="D195" s="48">
        <v>4160</v>
      </c>
      <c r="E195" s="49">
        <v>2</v>
      </c>
      <c r="F195" s="51" t="s">
        <v>131</v>
      </c>
      <c r="G195" s="51"/>
      <c r="H195" s="51"/>
      <c r="I195" s="51"/>
      <c r="J195" s="51"/>
      <c r="K195" s="51"/>
      <c r="L195" s="48">
        <v>4073</v>
      </c>
      <c r="M195" s="48">
        <v>4078</v>
      </c>
      <c r="N195" s="48">
        <v>4060</v>
      </c>
      <c r="O195" s="49">
        <v>39</v>
      </c>
      <c r="P195" s="51" t="s">
        <v>130</v>
      </c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48">
        <v>4238</v>
      </c>
      <c r="AB195" s="48">
        <v>4238</v>
      </c>
      <c r="AC195" s="48">
        <v>4238</v>
      </c>
      <c r="AD195" s="49">
        <v>0</v>
      </c>
      <c r="AE195" s="51" t="s">
        <v>69</v>
      </c>
      <c r="AF195" s="58"/>
      <c r="AG195" s="58"/>
      <c r="AH195" s="58"/>
      <c r="AI195" s="58"/>
      <c r="AJ195" s="58"/>
    </row>
    <row r="196" spans="1:36" x14ac:dyDescent="0.25">
      <c r="A196" s="12">
        <f t="shared" si="3"/>
        <v>45505</v>
      </c>
      <c r="B196" s="48">
        <v>4156</v>
      </c>
      <c r="C196" s="48">
        <v>4156</v>
      </c>
      <c r="D196" s="48">
        <v>4156</v>
      </c>
      <c r="E196" s="49">
        <v>0</v>
      </c>
      <c r="F196" s="51" t="s">
        <v>131</v>
      </c>
      <c r="G196" s="51"/>
      <c r="H196" s="51"/>
      <c r="I196" s="51"/>
      <c r="J196" s="51"/>
      <c r="K196" s="51"/>
      <c r="L196" s="48">
        <v>4030</v>
      </c>
      <c r="M196" s="48">
        <v>4100</v>
      </c>
      <c r="N196" s="48">
        <v>4000</v>
      </c>
      <c r="O196" s="49">
        <v>122</v>
      </c>
      <c r="P196" s="51" t="s">
        <v>132</v>
      </c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48">
        <v>4211</v>
      </c>
      <c r="AB196" s="48">
        <v>4211</v>
      </c>
      <c r="AC196" s="48">
        <v>4211</v>
      </c>
      <c r="AD196" s="49">
        <v>0</v>
      </c>
      <c r="AE196" s="51" t="s">
        <v>69</v>
      </c>
      <c r="AF196" s="58"/>
      <c r="AG196" s="58"/>
      <c r="AH196" s="58"/>
      <c r="AI196" s="58"/>
      <c r="AJ196" s="58"/>
    </row>
    <row r="197" spans="1:36" x14ac:dyDescent="0.25">
      <c r="A197" s="12">
        <f t="shared" si="3"/>
        <v>45506</v>
      </c>
      <c r="B197" s="48">
        <v>4123</v>
      </c>
      <c r="C197" s="48">
        <v>4123</v>
      </c>
      <c r="D197" s="48">
        <v>4123</v>
      </c>
      <c r="E197" s="49">
        <v>0</v>
      </c>
      <c r="F197" s="51" t="s">
        <v>131</v>
      </c>
      <c r="G197" s="51"/>
      <c r="H197" s="51"/>
      <c r="I197" s="51"/>
      <c r="J197" s="51"/>
      <c r="K197" s="51"/>
      <c r="L197" s="48">
        <v>3981</v>
      </c>
      <c r="M197" s="48">
        <v>4000</v>
      </c>
      <c r="N197" s="48">
        <v>3980</v>
      </c>
      <c r="O197" s="49">
        <v>26</v>
      </c>
      <c r="P197" s="51" t="s">
        <v>133</v>
      </c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48">
        <v>4197</v>
      </c>
      <c r="AB197" s="48">
        <v>4197</v>
      </c>
      <c r="AC197" s="48">
        <v>4197</v>
      </c>
      <c r="AD197" s="49">
        <v>0</v>
      </c>
      <c r="AE197" s="51" t="s">
        <v>69</v>
      </c>
      <c r="AF197" s="58"/>
      <c r="AG197" s="58"/>
      <c r="AH197" s="58"/>
      <c r="AI197" s="58"/>
      <c r="AJ197" s="58"/>
    </row>
    <row r="198" spans="1:36" x14ac:dyDescent="0.25">
      <c r="A198" s="12">
        <f t="shared" si="3"/>
        <v>45509</v>
      </c>
      <c r="B198" s="48">
        <v>4100</v>
      </c>
      <c r="C198" s="48">
        <v>4100</v>
      </c>
      <c r="D198" s="48">
        <v>4100</v>
      </c>
      <c r="E198" s="49">
        <v>1</v>
      </c>
      <c r="F198" s="51" t="s">
        <v>134</v>
      </c>
      <c r="G198" s="51"/>
      <c r="H198" s="51"/>
      <c r="I198" s="51"/>
      <c r="J198" s="51"/>
      <c r="K198" s="51"/>
      <c r="L198" s="48">
        <v>4008</v>
      </c>
      <c r="M198" s="48">
        <v>4029</v>
      </c>
      <c r="N198" s="48">
        <v>4000</v>
      </c>
      <c r="O198" s="49">
        <v>36</v>
      </c>
      <c r="P198" s="51" t="s">
        <v>135</v>
      </c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48">
        <v>4197</v>
      </c>
      <c r="AB198" s="48">
        <v>4197</v>
      </c>
      <c r="AC198" s="48">
        <v>4197</v>
      </c>
      <c r="AD198" s="49">
        <v>0</v>
      </c>
      <c r="AE198" s="51" t="s">
        <v>69</v>
      </c>
      <c r="AF198" s="58"/>
      <c r="AG198" s="58"/>
      <c r="AH198" s="58"/>
      <c r="AI198" s="58"/>
      <c r="AJ198" s="58"/>
    </row>
    <row r="199" spans="1:36" x14ac:dyDescent="0.25">
      <c r="A199" s="12">
        <f t="shared" si="3"/>
        <v>45510</v>
      </c>
      <c r="B199" s="48">
        <v>4100</v>
      </c>
      <c r="C199" s="48">
        <v>4100</v>
      </c>
      <c r="D199" s="48">
        <v>4100</v>
      </c>
      <c r="E199" s="49">
        <v>0</v>
      </c>
      <c r="F199" s="51" t="s">
        <v>134</v>
      </c>
      <c r="G199" s="51"/>
      <c r="H199" s="51"/>
      <c r="I199" s="51"/>
      <c r="J199" s="51"/>
      <c r="K199" s="51"/>
      <c r="L199" s="48">
        <v>3966</v>
      </c>
      <c r="M199" s="48">
        <v>3975</v>
      </c>
      <c r="N199" s="48">
        <v>3939</v>
      </c>
      <c r="O199" s="49">
        <v>117</v>
      </c>
      <c r="P199" s="51" t="s">
        <v>136</v>
      </c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48">
        <v>4150</v>
      </c>
      <c r="AB199" s="48">
        <v>4150</v>
      </c>
      <c r="AC199" s="48">
        <v>4150</v>
      </c>
      <c r="AD199" s="49">
        <v>0</v>
      </c>
      <c r="AE199" s="51" t="s">
        <v>69</v>
      </c>
      <c r="AF199" s="58"/>
      <c r="AG199" s="58"/>
      <c r="AH199" s="58"/>
      <c r="AI199" s="58"/>
      <c r="AJ199" s="58"/>
    </row>
    <row r="200" spans="1:36" x14ac:dyDescent="0.25">
      <c r="A200" s="12">
        <f t="shared" si="3"/>
        <v>45511</v>
      </c>
      <c r="B200" s="48">
        <v>4118</v>
      </c>
      <c r="C200" s="48">
        <v>4100</v>
      </c>
      <c r="D200" s="48">
        <v>4060</v>
      </c>
      <c r="E200" s="49">
        <v>5</v>
      </c>
      <c r="F200" s="51" t="s">
        <v>137</v>
      </c>
      <c r="G200" s="51"/>
      <c r="H200" s="51"/>
      <c r="I200" s="51"/>
      <c r="J200" s="51"/>
      <c r="K200" s="51"/>
      <c r="L200" s="48">
        <v>4043</v>
      </c>
      <c r="M200" s="48">
        <v>4041</v>
      </c>
      <c r="N200" s="48">
        <v>3920</v>
      </c>
      <c r="O200" s="49">
        <v>101</v>
      </c>
      <c r="P200" s="51" t="s">
        <v>138</v>
      </c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48">
        <v>4153</v>
      </c>
      <c r="AB200" s="48">
        <v>4153</v>
      </c>
      <c r="AC200" s="48">
        <v>4153</v>
      </c>
      <c r="AD200" s="49">
        <v>0</v>
      </c>
      <c r="AE200" s="51" t="s">
        <v>69</v>
      </c>
      <c r="AF200" s="58"/>
      <c r="AG200" s="58"/>
      <c r="AH200" s="58"/>
      <c r="AI200" s="58"/>
      <c r="AJ200" s="58"/>
    </row>
    <row r="201" spans="1:36" x14ac:dyDescent="0.25">
      <c r="A201" s="12">
        <f t="shared" si="3"/>
        <v>45512</v>
      </c>
      <c r="B201" s="48">
        <v>4084</v>
      </c>
      <c r="C201" s="48">
        <v>4090</v>
      </c>
      <c r="D201" s="48">
        <v>4070</v>
      </c>
      <c r="E201" s="49">
        <v>5</v>
      </c>
      <c r="F201" s="51" t="s">
        <v>139</v>
      </c>
      <c r="G201" s="51"/>
      <c r="H201" s="51"/>
      <c r="I201" s="51"/>
      <c r="J201" s="51"/>
      <c r="K201" s="51"/>
      <c r="L201" s="48">
        <v>4000</v>
      </c>
      <c r="M201" s="48">
        <v>4047</v>
      </c>
      <c r="N201" s="48">
        <v>3990</v>
      </c>
      <c r="O201" s="49">
        <v>44</v>
      </c>
      <c r="P201" s="51" t="s">
        <v>140</v>
      </c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48">
        <v>4153</v>
      </c>
      <c r="AB201" s="48">
        <v>4153</v>
      </c>
      <c r="AC201" s="48">
        <v>4153</v>
      </c>
      <c r="AD201" s="49">
        <v>0</v>
      </c>
      <c r="AE201" s="51" t="s">
        <v>69</v>
      </c>
      <c r="AF201" s="58"/>
      <c r="AG201" s="58"/>
      <c r="AH201" s="58"/>
      <c r="AI201" s="58"/>
      <c r="AJ201" s="58"/>
    </row>
    <row r="202" spans="1:36" x14ac:dyDescent="0.25">
      <c r="A202" s="12">
        <f t="shared" si="3"/>
        <v>45513</v>
      </c>
      <c r="B202" s="48">
        <v>4084</v>
      </c>
      <c r="C202" s="48">
        <v>4090</v>
      </c>
      <c r="D202" s="48">
        <v>4070</v>
      </c>
      <c r="E202" s="49">
        <v>5</v>
      </c>
      <c r="F202" s="51" t="s">
        <v>139</v>
      </c>
      <c r="G202" s="51"/>
      <c r="H202" s="51"/>
      <c r="I202" s="51"/>
      <c r="J202" s="51"/>
      <c r="K202" s="51"/>
      <c r="L202" s="48">
        <v>4000</v>
      </c>
      <c r="M202" s="48">
        <v>4047</v>
      </c>
      <c r="N202" s="48">
        <v>3990</v>
      </c>
      <c r="O202" s="49">
        <v>44</v>
      </c>
      <c r="P202" s="51" t="s">
        <v>140</v>
      </c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48">
        <v>4153</v>
      </c>
      <c r="AB202" s="48">
        <v>4153</v>
      </c>
      <c r="AC202" s="48">
        <v>4153</v>
      </c>
      <c r="AD202" s="49">
        <v>0</v>
      </c>
      <c r="AE202" s="51" t="s">
        <v>69</v>
      </c>
      <c r="AF202" s="58"/>
      <c r="AG202" s="58"/>
      <c r="AH202" s="58"/>
      <c r="AI202" s="58"/>
      <c r="AJ202" s="58"/>
    </row>
    <row r="203" spans="1:36" x14ac:dyDescent="0.25">
      <c r="A203" s="12">
        <f t="shared" si="3"/>
        <v>45516</v>
      </c>
      <c r="B203" s="48">
        <v>4084</v>
      </c>
      <c r="C203" s="48">
        <v>4084</v>
      </c>
      <c r="D203" s="48">
        <v>4084</v>
      </c>
      <c r="E203" s="49">
        <v>0</v>
      </c>
      <c r="F203" s="51" t="s">
        <v>139</v>
      </c>
      <c r="G203" s="51"/>
      <c r="H203" s="51"/>
      <c r="I203" s="51"/>
      <c r="J203" s="51"/>
      <c r="K203" s="51"/>
      <c r="L203" s="48">
        <v>3984</v>
      </c>
      <c r="M203" s="48">
        <v>4010</v>
      </c>
      <c r="N203" s="48">
        <v>3980</v>
      </c>
      <c r="O203" s="49">
        <v>35</v>
      </c>
      <c r="P203" s="51" t="s">
        <v>141</v>
      </c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48">
        <v>4153</v>
      </c>
      <c r="AB203" s="48">
        <v>4153</v>
      </c>
      <c r="AC203" s="48">
        <v>4153</v>
      </c>
      <c r="AD203" s="49">
        <v>0</v>
      </c>
      <c r="AE203" s="51" t="s">
        <v>69</v>
      </c>
      <c r="AF203" s="58"/>
      <c r="AG203" s="58"/>
      <c r="AH203" s="58"/>
      <c r="AI203" s="58"/>
      <c r="AJ203" s="58"/>
    </row>
    <row r="204" spans="1:36" x14ac:dyDescent="0.25">
      <c r="A204" s="12">
        <f t="shared" si="3"/>
        <v>45517</v>
      </c>
      <c r="B204" s="48">
        <v>4084</v>
      </c>
      <c r="C204" s="48">
        <v>4084</v>
      </c>
      <c r="D204" s="48">
        <v>4084</v>
      </c>
      <c r="E204" s="49">
        <v>0</v>
      </c>
      <c r="F204" s="51" t="s">
        <v>139</v>
      </c>
      <c r="G204" s="51"/>
      <c r="H204" s="51"/>
      <c r="I204" s="51"/>
      <c r="J204" s="51"/>
      <c r="K204" s="51"/>
      <c r="L204" s="48">
        <v>4010</v>
      </c>
      <c r="M204" s="48">
        <v>4010</v>
      </c>
      <c r="N204" s="48">
        <v>4010</v>
      </c>
      <c r="O204" s="49">
        <v>11</v>
      </c>
      <c r="P204" s="51" t="s">
        <v>142</v>
      </c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48">
        <v>4153</v>
      </c>
      <c r="AB204" s="48">
        <v>4153</v>
      </c>
      <c r="AC204" s="48">
        <v>4153</v>
      </c>
      <c r="AD204" s="49">
        <v>0</v>
      </c>
      <c r="AE204" s="51" t="s">
        <v>69</v>
      </c>
      <c r="AF204" s="58"/>
      <c r="AG204" s="58"/>
      <c r="AH204" s="58"/>
      <c r="AI204" s="58"/>
      <c r="AJ204" s="58"/>
    </row>
    <row r="205" spans="1:36" x14ac:dyDescent="0.25">
      <c r="A205" s="12">
        <f t="shared" si="3"/>
        <v>45518</v>
      </c>
      <c r="B205" s="48">
        <v>4060</v>
      </c>
      <c r="C205" s="48">
        <v>4060</v>
      </c>
      <c r="D205" s="48">
        <v>4060</v>
      </c>
      <c r="E205" s="49">
        <v>4</v>
      </c>
      <c r="F205" s="51" t="s">
        <v>143</v>
      </c>
      <c r="G205" s="51"/>
      <c r="H205" s="51"/>
      <c r="I205" s="51"/>
      <c r="J205" s="51"/>
      <c r="K205" s="51"/>
      <c r="L205" s="48">
        <v>3970</v>
      </c>
      <c r="M205" s="48">
        <v>3985</v>
      </c>
      <c r="N205" s="48">
        <v>3970</v>
      </c>
      <c r="O205" s="49">
        <v>31</v>
      </c>
      <c r="P205" s="51" t="s">
        <v>144</v>
      </c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48">
        <v>4148</v>
      </c>
      <c r="AB205" s="48">
        <v>4148</v>
      </c>
      <c r="AC205" s="48">
        <v>4148</v>
      </c>
      <c r="AD205" s="49">
        <v>0</v>
      </c>
      <c r="AE205" s="51" t="s">
        <v>69</v>
      </c>
      <c r="AF205" s="58"/>
      <c r="AG205" s="58"/>
      <c r="AH205" s="58"/>
      <c r="AI205" s="58"/>
      <c r="AJ205" s="58"/>
    </row>
    <row r="206" spans="1:36" x14ac:dyDescent="0.25">
      <c r="A206" s="12">
        <f t="shared" si="3"/>
        <v>45519</v>
      </c>
      <c r="B206" s="48">
        <v>4060</v>
      </c>
      <c r="C206" s="48">
        <v>4060</v>
      </c>
      <c r="D206" s="48">
        <v>4060</v>
      </c>
      <c r="E206" s="49">
        <v>0</v>
      </c>
      <c r="F206" s="51" t="s">
        <v>143</v>
      </c>
      <c r="G206" s="51"/>
      <c r="H206" s="51"/>
      <c r="I206" s="51"/>
      <c r="J206" s="51"/>
      <c r="K206" s="51"/>
      <c r="L206" s="48">
        <v>4000</v>
      </c>
      <c r="M206" s="48">
        <v>4020</v>
      </c>
      <c r="N206" s="48">
        <v>4000</v>
      </c>
      <c r="O206" s="49">
        <v>11</v>
      </c>
      <c r="P206" s="51" t="s">
        <v>145</v>
      </c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48">
        <v>4148</v>
      </c>
      <c r="AB206" s="48">
        <v>4148</v>
      </c>
      <c r="AC206" s="48">
        <v>4148</v>
      </c>
      <c r="AD206" s="49">
        <v>0</v>
      </c>
      <c r="AE206" s="51" t="s">
        <v>69</v>
      </c>
      <c r="AF206" s="58"/>
      <c r="AG206" s="58"/>
      <c r="AH206" s="58"/>
      <c r="AI206" s="58"/>
      <c r="AJ206" s="58"/>
    </row>
    <row r="207" spans="1:36" x14ac:dyDescent="0.25">
      <c r="A207" s="12">
        <f t="shared" si="3"/>
        <v>45520</v>
      </c>
      <c r="B207" s="48">
        <v>4060</v>
      </c>
      <c r="C207" s="48">
        <v>4060</v>
      </c>
      <c r="D207" s="48">
        <v>4060</v>
      </c>
      <c r="E207" s="49">
        <v>0</v>
      </c>
      <c r="F207" s="51" t="s">
        <v>143</v>
      </c>
      <c r="G207" s="51"/>
      <c r="H207" s="51"/>
      <c r="I207" s="51"/>
      <c r="J207" s="51"/>
      <c r="K207" s="51"/>
      <c r="L207" s="48">
        <v>3951</v>
      </c>
      <c r="M207" s="48">
        <v>3999.8</v>
      </c>
      <c r="N207" s="48">
        <v>3941.4</v>
      </c>
      <c r="O207" s="49">
        <v>17</v>
      </c>
      <c r="P207" s="51" t="s">
        <v>146</v>
      </c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48">
        <v>4130</v>
      </c>
      <c r="AB207" s="48">
        <v>4130</v>
      </c>
      <c r="AC207" s="48">
        <v>4130</v>
      </c>
      <c r="AD207" s="49">
        <v>0</v>
      </c>
      <c r="AE207" s="51" t="s">
        <v>69</v>
      </c>
      <c r="AF207" s="58"/>
      <c r="AG207" s="58"/>
      <c r="AH207" s="58"/>
      <c r="AI207" s="58"/>
      <c r="AJ207" s="58"/>
    </row>
    <row r="208" spans="1:36" x14ac:dyDescent="0.25">
      <c r="A208" s="12">
        <f t="shared" si="3"/>
        <v>45523</v>
      </c>
      <c r="B208" s="48">
        <v>4053</v>
      </c>
      <c r="C208" s="48">
        <v>4053</v>
      </c>
      <c r="D208" s="48">
        <v>4053</v>
      </c>
      <c r="E208" s="49">
        <v>0</v>
      </c>
      <c r="F208" s="51" t="s">
        <v>143</v>
      </c>
      <c r="G208" s="51"/>
      <c r="H208" s="51"/>
      <c r="I208" s="51"/>
      <c r="J208" s="51"/>
      <c r="K208" s="51"/>
      <c r="L208" s="48">
        <v>3928</v>
      </c>
      <c r="M208" s="48">
        <v>3934.4</v>
      </c>
      <c r="N208" s="48">
        <v>3923</v>
      </c>
      <c r="O208" s="49">
        <v>26</v>
      </c>
      <c r="P208" s="51" t="s">
        <v>147</v>
      </c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48">
        <v>4109</v>
      </c>
      <c r="AB208" s="48">
        <v>4109</v>
      </c>
      <c r="AC208" s="48">
        <v>4109</v>
      </c>
      <c r="AD208" s="49">
        <v>0</v>
      </c>
      <c r="AE208" s="51" t="s">
        <v>69</v>
      </c>
      <c r="AF208" s="58"/>
      <c r="AG208" s="58"/>
      <c r="AH208" s="58"/>
      <c r="AI208" s="58"/>
      <c r="AJ208" s="58"/>
    </row>
    <row r="209" spans="1:36" x14ac:dyDescent="0.25">
      <c r="A209" s="12">
        <f t="shared" ref="A209:A272" si="4">WORKDAY.INTL(A208,1)</f>
        <v>45524</v>
      </c>
      <c r="B209" s="48">
        <v>4053</v>
      </c>
      <c r="C209" s="48">
        <v>4053</v>
      </c>
      <c r="D209" s="48">
        <v>4053</v>
      </c>
      <c r="E209" s="49">
        <v>0</v>
      </c>
      <c r="F209" s="51" t="s">
        <v>143</v>
      </c>
      <c r="G209" s="51"/>
      <c r="H209" s="51"/>
      <c r="I209" s="51"/>
      <c r="J209" s="51"/>
      <c r="K209" s="51"/>
      <c r="L209" s="48">
        <v>3930</v>
      </c>
      <c r="M209" s="48">
        <v>3940</v>
      </c>
      <c r="N209" s="48">
        <v>3915</v>
      </c>
      <c r="O209" s="49">
        <v>50</v>
      </c>
      <c r="P209" s="51" t="s">
        <v>148</v>
      </c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48">
        <v>4109</v>
      </c>
      <c r="AB209" s="48">
        <v>4109</v>
      </c>
      <c r="AC209" s="48">
        <v>4109</v>
      </c>
      <c r="AD209" s="49">
        <v>0</v>
      </c>
      <c r="AE209" s="51" t="s">
        <v>69</v>
      </c>
      <c r="AF209" s="58"/>
      <c r="AG209" s="58"/>
      <c r="AH209" s="58"/>
      <c r="AI209" s="58"/>
      <c r="AJ209" s="58"/>
    </row>
    <row r="210" spans="1:36" x14ac:dyDescent="0.25">
      <c r="A210" s="12">
        <f t="shared" si="4"/>
        <v>45525</v>
      </c>
      <c r="B210" s="48">
        <v>4051</v>
      </c>
      <c r="C210" s="48">
        <v>4051</v>
      </c>
      <c r="D210" s="48">
        <v>4051</v>
      </c>
      <c r="E210" s="49">
        <v>1</v>
      </c>
      <c r="F210" s="51" t="s">
        <v>143</v>
      </c>
      <c r="G210" s="51"/>
      <c r="H210" s="51"/>
      <c r="I210" s="51"/>
      <c r="J210" s="51"/>
      <c r="K210" s="51"/>
      <c r="L210" s="48">
        <v>3933</v>
      </c>
      <c r="M210" s="48">
        <v>3960</v>
      </c>
      <c r="N210" s="48">
        <v>3925.2</v>
      </c>
      <c r="O210" s="49">
        <v>83</v>
      </c>
      <c r="P210" s="51" t="s">
        <v>149</v>
      </c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48">
        <v>4109</v>
      </c>
      <c r="AB210" s="48">
        <v>4109</v>
      </c>
      <c r="AC210" s="48">
        <v>4109</v>
      </c>
      <c r="AD210" s="49">
        <v>0</v>
      </c>
      <c r="AE210" s="51" t="s">
        <v>69</v>
      </c>
      <c r="AF210" s="58"/>
      <c r="AG210" s="58"/>
      <c r="AH210" s="58"/>
      <c r="AI210" s="58"/>
      <c r="AJ210" s="58"/>
    </row>
    <row r="211" spans="1:36" x14ac:dyDescent="0.25">
      <c r="A211" s="12">
        <f t="shared" si="4"/>
        <v>45526</v>
      </c>
      <c r="B211" s="48">
        <v>4051</v>
      </c>
      <c r="C211" s="48">
        <v>4051</v>
      </c>
      <c r="D211" s="48">
        <v>4051</v>
      </c>
      <c r="E211" s="49">
        <v>0</v>
      </c>
      <c r="F211" s="51" t="s">
        <v>143</v>
      </c>
      <c r="G211" s="51"/>
      <c r="H211" s="51"/>
      <c r="I211" s="51"/>
      <c r="J211" s="51"/>
      <c r="K211" s="51"/>
      <c r="L211" s="48">
        <v>3949</v>
      </c>
      <c r="M211" s="48">
        <v>3950</v>
      </c>
      <c r="N211" s="48">
        <v>3915</v>
      </c>
      <c r="O211" s="49">
        <v>27</v>
      </c>
      <c r="P211" s="51" t="s">
        <v>150</v>
      </c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48">
        <v>4109</v>
      </c>
      <c r="AB211" s="48">
        <v>4109</v>
      </c>
      <c r="AC211" s="48">
        <v>4109</v>
      </c>
      <c r="AD211" s="49">
        <v>0</v>
      </c>
      <c r="AE211" s="51" t="s">
        <v>69</v>
      </c>
      <c r="AF211" s="58"/>
      <c r="AG211" s="58"/>
      <c r="AH211" s="58"/>
      <c r="AI211" s="58"/>
      <c r="AJ211" s="58"/>
    </row>
    <row r="212" spans="1:36" x14ac:dyDescent="0.25">
      <c r="A212" s="12">
        <f t="shared" si="4"/>
        <v>45527</v>
      </c>
      <c r="B212" s="48">
        <v>4040</v>
      </c>
      <c r="C212" s="48">
        <v>4040</v>
      </c>
      <c r="D212" s="48">
        <v>4040</v>
      </c>
      <c r="E212" s="49">
        <v>0</v>
      </c>
      <c r="F212" s="51" t="s">
        <v>143</v>
      </c>
      <c r="G212" s="51"/>
      <c r="H212" s="51"/>
      <c r="I212" s="51"/>
      <c r="J212" s="51"/>
      <c r="K212" s="51"/>
      <c r="L212" s="48">
        <v>3900</v>
      </c>
      <c r="M212" s="48">
        <v>3949</v>
      </c>
      <c r="N212" s="48">
        <v>3900</v>
      </c>
      <c r="O212" s="49">
        <v>76</v>
      </c>
      <c r="P212" s="51" t="s">
        <v>151</v>
      </c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48">
        <v>4097</v>
      </c>
      <c r="AB212" s="48">
        <v>4097</v>
      </c>
      <c r="AC212" s="48">
        <v>4097</v>
      </c>
      <c r="AD212" s="49">
        <v>0</v>
      </c>
      <c r="AE212" s="51" t="s">
        <v>69</v>
      </c>
      <c r="AF212" s="58"/>
      <c r="AG212" s="58"/>
      <c r="AH212" s="58"/>
      <c r="AI212" s="58"/>
      <c r="AJ212" s="58"/>
    </row>
    <row r="213" spans="1:36" x14ac:dyDescent="0.25">
      <c r="A213" s="12">
        <f t="shared" si="4"/>
        <v>45530</v>
      </c>
      <c r="B213" s="48">
        <v>3968</v>
      </c>
      <c r="C213" s="48">
        <v>4000</v>
      </c>
      <c r="D213" s="48">
        <v>4000</v>
      </c>
      <c r="E213" s="49">
        <v>1</v>
      </c>
      <c r="F213" s="51" t="s">
        <v>143</v>
      </c>
      <c r="G213" s="51"/>
      <c r="H213" s="51"/>
      <c r="I213" s="51"/>
      <c r="J213" s="51"/>
      <c r="K213" s="51"/>
      <c r="L213" s="48">
        <v>3834</v>
      </c>
      <c r="M213" s="48">
        <v>3877.4</v>
      </c>
      <c r="N213" s="48">
        <v>3810</v>
      </c>
      <c r="O213" s="49">
        <v>81</v>
      </c>
      <c r="P213" s="51" t="s">
        <v>152</v>
      </c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48">
        <v>4008</v>
      </c>
      <c r="AB213" s="48">
        <v>4008</v>
      </c>
      <c r="AC213" s="48">
        <v>4008</v>
      </c>
      <c r="AD213" s="49">
        <v>0</v>
      </c>
      <c r="AE213" s="51" t="s">
        <v>69</v>
      </c>
      <c r="AF213" s="58"/>
      <c r="AG213" s="58"/>
      <c r="AH213" s="58"/>
      <c r="AI213" s="58"/>
      <c r="AJ213" s="58"/>
    </row>
    <row r="214" spans="1:36" x14ac:dyDescent="0.25">
      <c r="A214" s="12">
        <f t="shared" si="4"/>
        <v>45531</v>
      </c>
      <c r="B214" s="48">
        <v>3962</v>
      </c>
      <c r="C214" s="48">
        <v>3962</v>
      </c>
      <c r="D214" s="48">
        <v>3962</v>
      </c>
      <c r="E214" s="49">
        <v>0</v>
      </c>
      <c r="F214" s="51" t="s">
        <v>143</v>
      </c>
      <c r="G214" s="51"/>
      <c r="H214" s="51"/>
      <c r="I214" s="51"/>
      <c r="J214" s="51"/>
      <c r="K214" s="51"/>
      <c r="L214" s="48">
        <v>3830</v>
      </c>
      <c r="M214" s="48">
        <v>3880.2</v>
      </c>
      <c r="N214" s="48">
        <v>3820</v>
      </c>
      <c r="O214" s="49">
        <v>77</v>
      </c>
      <c r="P214" s="51" t="s">
        <v>153</v>
      </c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48">
        <v>4005</v>
      </c>
      <c r="AB214" s="48">
        <v>4005</v>
      </c>
      <c r="AC214" s="48">
        <v>4005</v>
      </c>
      <c r="AD214" s="49">
        <v>0</v>
      </c>
      <c r="AE214" s="51" t="s">
        <v>69</v>
      </c>
      <c r="AF214" s="58"/>
      <c r="AG214" s="58"/>
      <c r="AH214" s="58"/>
      <c r="AI214" s="58"/>
      <c r="AJ214" s="58"/>
    </row>
    <row r="215" spans="1:36" x14ac:dyDescent="0.25">
      <c r="A215" s="12">
        <f t="shared" si="4"/>
        <v>45532</v>
      </c>
      <c r="B215" s="48">
        <v>3992</v>
      </c>
      <c r="C215" s="48">
        <v>4050</v>
      </c>
      <c r="D215" s="48">
        <v>3992</v>
      </c>
      <c r="E215" s="49">
        <v>4</v>
      </c>
      <c r="F215" s="51" t="s">
        <v>143</v>
      </c>
      <c r="G215" s="51"/>
      <c r="H215" s="51"/>
      <c r="I215" s="51"/>
      <c r="J215" s="51"/>
      <c r="K215" s="51"/>
      <c r="L215" s="48">
        <v>3885</v>
      </c>
      <c r="M215" s="48">
        <v>3910</v>
      </c>
      <c r="N215" s="48">
        <v>3867</v>
      </c>
      <c r="O215" s="49">
        <v>113</v>
      </c>
      <c r="P215" s="51" t="s">
        <v>154</v>
      </c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48">
        <v>4005</v>
      </c>
      <c r="AB215" s="48">
        <v>4005</v>
      </c>
      <c r="AC215" s="48">
        <v>4005</v>
      </c>
      <c r="AD215" s="49">
        <v>0</v>
      </c>
      <c r="AE215" s="51" t="s">
        <v>69</v>
      </c>
      <c r="AF215" s="58"/>
      <c r="AG215" s="58"/>
      <c r="AH215" s="58"/>
      <c r="AI215" s="58"/>
      <c r="AJ215" s="58"/>
    </row>
    <row r="216" spans="1:36" x14ac:dyDescent="0.25">
      <c r="A216" s="12">
        <f t="shared" si="4"/>
        <v>45533</v>
      </c>
      <c r="B216" s="48">
        <v>3982</v>
      </c>
      <c r="C216" s="48">
        <v>3982</v>
      </c>
      <c r="D216" s="48">
        <v>3982</v>
      </c>
      <c r="E216" s="49">
        <v>0</v>
      </c>
      <c r="F216" s="51" t="s">
        <v>143</v>
      </c>
      <c r="G216" s="51"/>
      <c r="H216" s="51"/>
      <c r="I216" s="51"/>
      <c r="J216" s="51"/>
      <c r="K216" s="51"/>
      <c r="L216" s="48">
        <v>3845</v>
      </c>
      <c r="M216" s="48">
        <v>3900</v>
      </c>
      <c r="N216" s="48">
        <v>3845</v>
      </c>
      <c r="O216" s="49">
        <v>69</v>
      </c>
      <c r="P216" s="51" t="s">
        <v>155</v>
      </c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48">
        <v>4005</v>
      </c>
      <c r="AB216" s="48">
        <v>4005</v>
      </c>
      <c r="AC216" s="48">
        <v>4005</v>
      </c>
      <c r="AD216" s="49">
        <v>0</v>
      </c>
      <c r="AE216" s="51" t="s">
        <v>69</v>
      </c>
      <c r="AF216" s="58"/>
      <c r="AG216" s="58"/>
      <c r="AH216" s="58"/>
      <c r="AI216" s="58"/>
      <c r="AJ216" s="58"/>
    </row>
    <row r="217" spans="1:36" x14ac:dyDescent="0.25">
      <c r="A217" s="12">
        <f t="shared" si="4"/>
        <v>45534</v>
      </c>
      <c r="B217" s="48">
        <v>3982</v>
      </c>
      <c r="C217" s="48">
        <v>3982</v>
      </c>
      <c r="D217" s="48">
        <v>3982</v>
      </c>
      <c r="E217" s="49">
        <v>0</v>
      </c>
      <c r="F217" s="51" t="s">
        <v>143</v>
      </c>
      <c r="G217" s="51"/>
      <c r="H217" s="51"/>
      <c r="I217" s="51"/>
      <c r="J217" s="51"/>
      <c r="K217" s="51"/>
      <c r="L217" s="48">
        <v>3855</v>
      </c>
      <c r="M217" s="48">
        <v>3855</v>
      </c>
      <c r="N217" s="48">
        <v>3831</v>
      </c>
      <c r="O217" s="49">
        <v>39</v>
      </c>
      <c r="P217" s="51" t="s">
        <v>156</v>
      </c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48">
        <v>4005</v>
      </c>
      <c r="AB217" s="48">
        <v>4005</v>
      </c>
      <c r="AC217" s="48">
        <v>4005</v>
      </c>
      <c r="AD217" s="49">
        <v>0</v>
      </c>
      <c r="AE217" s="51" t="s">
        <v>69</v>
      </c>
      <c r="AF217" s="58"/>
      <c r="AG217" s="58"/>
      <c r="AH217" s="58"/>
      <c r="AI217" s="58"/>
      <c r="AJ217" s="58"/>
    </row>
    <row r="218" spans="1:36" x14ac:dyDescent="0.25">
      <c r="A218" s="12">
        <f t="shared" si="4"/>
        <v>45537</v>
      </c>
      <c r="B218" s="48">
        <v>3982</v>
      </c>
      <c r="C218" s="48">
        <v>3982</v>
      </c>
      <c r="D218" s="48">
        <v>3982</v>
      </c>
      <c r="E218" s="49">
        <v>0</v>
      </c>
      <c r="F218" s="51" t="s">
        <v>143</v>
      </c>
      <c r="G218" s="51"/>
      <c r="H218" s="51"/>
      <c r="I218" s="51"/>
      <c r="J218" s="51"/>
      <c r="K218" s="51"/>
      <c r="L218" s="48">
        <v>3859</v>
      </c>
      <c r="M218" s="48">
        <v>3860</v>
      </c>
      <c r="N218" s="48">
        <v>3850</v>
      </c>
      <c r="O218" s="49">
        <v>5</v>
      </c>
      <c r="P218" s="51" t="s">
        <v>156</v>
      </c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48">
        <v>4005</v>
      </c>
      <c r="AB218" s="48">
        <v>4005</v>
      </c>
      <c r="AC218" s="48">
        <v>4005</v>
      </c>
      <c r="AD218" s="49">
        <v>0</v>
      </c>
      <c r="AE218" s="51" t="s">
        <v>69</v>
      </c>
      <c r="AF218" s="58"/>
      <c r="AG218" s="58"/>
      <c r="AH218" s="58"/>
      <c r="AI218" s="58"/>
      <c r="AJ218" s="58"/>
    </row>
    <row r="219" spans="1:36" x14ac:dyDescent="0.25">
      <c r="A219" s="12">
        <f t="shared" si="4"/>
        <v>45538</v>
      </c>
      <c r="B219" s="48">
        <v>3977</v>
      </c>
      <c r="C219" s="48">
        <v>3995</v>
      </c>
      <c r="D219" s="48">
        <v>3974</v>
      </c>
      <c r="E219" s="49">
        <v>15</v>
      </c>
      <c r="F219" s="51" t="s">
        <v>143</v>
      </c>
      <c r="G219" s="51"/>
      <c r="H219" s="51"/>
      <c r="I219" s="51"/>
      <c r="J219" s="51"/>
      <c r="K219" s="51"/>
      <c r="L219" s="48">
        <v>3848</v>
      </c>
      <c r="M219" s="48">
        <v>3870</v>
      </c>
      <c r="N219" s="48">
        <v>3831</v>
      </c>
      <c r="O219" s="49">
        <v>55</v>
      </c>
      <c r="P219" s="51" t="s">
        <v>157</v>
      </c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48">
        <v>4005</v>
      </c>
      <c r="AB219" s="48">
        <v>4005</v>
      </c>
      <c r="AC219" s="48">
        <v>4005</v>
      </c>
      <c r="AD219" s="49">
        <v>0</v>
      </c>
      <c r="AE219" s="51" t="s">
        <v>69</v>
      </c>
      <c r="AF219" s="58"/>
      <c r="AG219" s="58"/>
      <c r="AH219" s="58"/>
      <c r="AI219" s="58"/>
      <c r="AJ219" s="58"/>
    </row>
    <row r="220" spans="1:36" x14ac:dyDescent="0.25">
      <c r="A220" s="12">
        <f t="shared" si="4"/>
        <v>45539</v>
      </c>
      <c r="B220" s="48">
        <v>4000</v>
      </c>
      <c r="C220" s="48">
        <v>4005</v>
      </c>
      <c r="D220" s="48">
        <v>3905</v>
      </c>
      <c r="E220" s="49">
        <v>11</v>
      </c>
      <c r="F220" s="51" t="s">
        <v>158</v>
      </c>
      <c r="G220" s="51"/>
      <c r="H220" s="51"/>
      <c r="I220" s="51"/>
      <c r="J220" s="51"/>
      <c r="K220" s="51"/>
      <c r="L220" s="48">
        <v>3899</v>
      </c>
      <c r="M220" s="48">
        <v>3905</v>
      </c>
      <c r="N220" s="48">
        <v>3831.2</v>
      </c>
      <c r="O220" s="49">
        <v>36</v>
      </c>
      <c r="P220" s="51" t="s">
        <v>159</v>
      </c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48">
        <v>4019</v>
      </c>
      <c r="AB220" s="48">
        <v>4019</v>
      </c>
      <c r="AC220" s="48">
        <v>4019</v>
      </c>
      <c r="AD220" s="49">
        <v>0</v>
      </c>
      <c r="AE220" s="51" t="s">
        <v>69</v>
      </c>
      <c r="AF220" s="58"/>
      <c r="AG220" s="58"/>
      <c r="AH220" s="58"/>
      <c r="AI220" s="58"/>
      <c r="AJ220" s="58"/>
    </row>
    <row r="221" spans="1:36" x14ac:dyDescent="0.25">
      <c r="A221" s="12">
        <f t="shared" si="4"/>
        <v>45540</v>
      </c>
      <c r="B221" s="48">
        <v>4000</v>
      </c>
      <c r="C221" s="48">
        <v>4000</v>
      </c>
      <c r="D221" s="48">
        <v>4000</v>
      </c>
      <c r="E221" s="49">
        <v>0</v>
      </c>
      <c r="F221" s="51" t="s">
        <v>158</v>
      </c>
      <c r="G221" s="51"/>
      <c r="H221" s="51"/>
      <c r="I221" s="51"/>
      <c r="J221" s="51"/>
      <c r="K221" s="51"/>
      <c r="L221" s="48">
        <v>3910</v>
      </c>
      <c r="M221" s="48">
        <v>3910</v>
      </c>
      <c r="N221" s="48">
        <v>3900</v>
      </c>
      <c r="O221" s="49">
        <v>9</v>
      </c>
      <c r="P221" s="51" t="s">
        <v>160</v>
      </c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48">
        <v>4026</v>
      </c>
      <c r="AB221" s="48">
        <v>4026</v>
      </c>
      <c r="AC221" s="48">
        <v>4026</v>
      </c>
      <c r="AD221" s="49">
        <v>0</v>
      </c>
      <c r="AE221" s="51" t="s">
        <v>69</v>
      </c>
      <c r="AF221" s="58"/>
      <c r="AG221" s="58"/>
      <c r="AH221" s="58"/>
      <c r="AI221" s="58"/>
      <c r="AJ221" s="58"/>
    </row>
    <row r="222" spans="1:36" x14ac:dyDescent="0.25">
      <c r="A222" s="12">
        <f t="shared" si="4"/>
        <v>45541</v>
      </c>
      <c r="B222" s="48">
        <v>4010</v>
      </c>
      <c r="C222" s="48">
        <v>4010</v>
      </c>
      <c r="D222" s="48">
        <v>4010</v>
      </c>
      <c r="E222" s="49">
        <v>0</v>
      </c>
      <c r="F222" s="51" t="s">
        <v>158</v>
      </c>
      <c r="G222" s="51"/>
      <c r="H222" s="51"/>
      <c r="I222" s="51"/>
      <c r="J222" s="51"/>
      <c r="K222" s="51"/>
      <c r="L222" s="48">
        <v>3910</v>
      </c>
      <c r="M222" s="48">
        <v>3921.2</v>
      </c>
      <c r="N222" s="48">
        <v>3900</v>
      </c>
      <c r="O222" s="49">
        <v>30</v>
      </c>
      <c r="P222" s="51" t="s">
        <v>161</v>
      </c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48">
        <v>4030</v>
      </c>
      <c r="AB222" s="48">
        <v>4030</v>
      </c>
      <c r="AC222" s="48">
        <v>4030</v>
      </c>
      <c r="AD222" s="49">
        <v>0</v>
      </c>
      <c r="AE222" s="51" t="s">
        <v>69</v>
      </c>
      <c r="AF222" s="58"/>
      <c r="AG222" s="58"/>
      <c r="AH222" s="58"/>
      <c r="AI222" s="58"/>
      <c r="AJ222" s="58"/>
    </row>
    <row r="223" spans="1:36" x14ac:dyDescent="0.25">
      <c r="A223" s="12">
        <f t="shared" si="4"/>
        <v>45544</v>
      </c>
      <c r="B223" s="48">
        <v>4011</v>
      </c>
      <c r="C223" s="48">
        <v>4020</v>
      </c>
      <c r="D223" s="48">
        <v>4006</v>
      </c>
      <c r="E223" s="49">
        <v>16</v>
      </c>
      <c r="F223" s="51" t="s">
        <v>162</v>
      </c>
      <c r="G223" s="51"/>
      <c r="H223" s="51"/>
      <c r="I223" s="51"/>
      <c r="J223" s="51"/>
      <c r="K223" s="51"/>
      <c r="L223" s="48">
        <v>3915</v>
      </c>
      <c r="M223" s="48">
        <v>3915</v>
      </c>
      <c r="N223" s="48">
        <v>3910</v>
      </c>
      <c r="O223" s="49">
        <v>32</v>
      </c>
      <c r="P223" s="51" t="s">
        <v>163</v>
      </c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48">
        <v>4041</v>
      </c>
      <c r="AB223" s="48">
        <v>4041</v>
      </c>
      <c r="AC223" s="48">
        <v>4041</v>
      </c>
      <c r="AD223" s="49">
        <v>0</v>
      </c>
      <c r="AE223" s="51" t="s">
        <v>69</v>
      </c>
      <c r="AF223" s="58"/>
      <c r="AG223" s="58"/>
      <c r="AH223" s="58"/>
      <c r="AI223" s="58"/>
      <c r="AJ223" s="58"/>
    </row>
    <row r="224" spans="1:36" x14ac:dyDescent="0.25">
      <c r="A224" s="12">
        <f t="shared" si="4"/>
        <v>45545</v>
      </c>
      <c r="B224" s="48">
        <v>4040</v>
      </c>
      <c r="C224" s="48">
        <v>4040</v>
      </c>
      <c r="D224" s="48">
        <v>4040</v>
      </c>
      <c r="E224" s="49">
        <v>11</v>
      </c>
      <c r="F224" s="51" t="s">
        <v>164</v>
      </c>
      <c r="G224" s="51"/>
      <c r="H224" s="51"/>
      <c r="I224" s="51"/>
      <c r="J224" s="51"/>
      <c r="K224" s="51"/>
      <c r="L224" s="48">
        <v>3947</v>
      </c>
      <c r="M224" s="48">
        <v>3950</v>
      </c>
      <c r="N224" s="48">
        <v>3935</v>
      </c>
      <c r="O224" s="49">
        <v>25</v>
      </c>
      <c r="P224" s="51" t="s">
        <v>165</v>
      </c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48">
        <v>4068</v>
      </c>
      <c r="AB224" s="48">
        <v>4068</v>
      </c>
      <c r="AC224" s="48">
        <v>4068</v>
      </c>
      <c r="AD224" s="49">
        <v>0</v>
      </c>
      <c r="AE224" s="51" t="s">
        <v>69</v>
      </c>
      <c r="AF224" s="58"/>
      <c r="AG224" s="58"/>
      <c r="AH224" s="58"/>
      <c r="AI224" s="58"/>
      <c r="AJ224" s="58"/>
    </row>
    <row r="225" spans="1:36" x14ac:dyDescent="0.25">
      <c r="A225" s="12">
        <f t="shared" si="4"/>
        <v>45546</v>
      </c>
      <c r="B225" s="48">
        <v>4080</v>
      </c>
      <c r="C225" s="48">
        <v>4106.2</v>
      </c>
      <c r="D225" s="48">
        <v>4048</v>
      </c>
      <c r="E225" s="49">
        <v>40</v>
      </c>
      <c r="F225" s="51" t="s">
        <v>166</v>
      </c>
      <c r="G225" s="51"/>
      <c r="H225" s="51"/>
      <c r="I225" s="51"/>
      <c r="J225" s="51"/>
      <c r="K225" s="51"/>
      <c r="L225" s="48">
        <v>3960</v>
      </c>
      <c r="M225" s="48">
        <v>3971.2</v>
      </c>
      <c r="N225" s="48">
        <v>3950</v>
      </c>
      <c r="O225" s="49">
        <v>79</v>
      </c>
      <c r="P225" s="51" t="s">
        <v>167</v>
      </c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48">
        <v>4083</v>
      </c>
      <c r="AB225" s="48">
        <v>4083</v>
      </c>
      <c r="AC225" s="48">
        <v>4083</v>
      </c>
      <c r="AD225" s="49">
        <v>0</v>
      </c>
      <c r="AE225" s="51" t="s">
        <v>69</v>
      </c>
      <c r="AF225" s="58"/>
      <c r="AG225" s="58"/>
      <c r="AH225" s="58"/>
      <c r="AI225" s="58"/>
      <c r="AJ225" s="58"/>
    </row>
    <row r="226" spans="1:36" x14ac:dyDescent="0.25">
      <c r="A226" s="12">
        <f t="shared" si="4"/>
        <v>45547</v>
      </c>
      <c r="B226" s="48">
        <v>4090</v>
      </c>
      <c r="C226" s="48">
        <v>4090</v>
      </c>
      <c r="D226" s="48">
        <v>4090</v>
      </c>
      <c r="E226" s="49">
        <v>4</v>
      </c>
      <c r="F226" s="51" t="s">
        <v>168</v>
      </c>
      <c r="G226" s="51"/>
      <c r="H226" s="51"/>
      <c r="I226" s="51"/>
      <c r="J226" s="51"/>
      <c r="K226" s="51"/>
      <c r="L226" s="48">
        <v>3978</v>
      </c>
      <c r="M226" s="48">
        <v>3995</v>
      </c>
      <c r="N226" s="48">
        <v>3955</v>
      </c>
      <c r="O226" s="49">
        <v>76</v>
      </c>
      <c r="P226" s="51" t="s">
        <v>169</v>
      </c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48">
        <v>4099</v>
      </c>
      <c r="AB226" s="48">
        <v>4099</v>
      </c>
      <c r="AC226" s="48">
        <v>4099</v>
      </c>
      <c r="AD226" s="49">
        <v>2</v>
      </c>
      <c r="AE226" s="51" t="s">
        <v>69</v>
      </c>
      <c r="AF226" s="58"/>
      <c r="AG226" s="58"/>
      <c r="AH226" s="58"/>
      <c r="AI226" s="58"/>
      <c r="AJ226" s="58"/>
    </row>
    <row r="227" spans="1:36" x14ac:dyDescent="0.25">
      <c r="A227" s="12">
        <f t="shared" si="4"/>
        <v>45548</v>
      </c>
      <c r="B227" s="48">
        <v>4041</v>
      </c>
      <c r="C227" s="48">
        <v>4041</v>
      </c>
      <c r="D227" s="48">
        <v>4041</v>
      </c>
      <c r="E227" s="49">
        <v>2</v>
      </c>
      <c r="F227" s="51" t="s">
        <v>170</v>
      </c>
      <c r="G227" s="51"/>
      <c r="H227" s="51"/>
      <c r="I227" s="51"/>
      <c r="J227" s="51"/>
      <c r="K227" s="51"/>
      <c r="L227" s="48">
        <v>3900</v>
      </c>
      <c r="M227" s="48">
        <v>3950</v>
      </c>
      <c r="N227" s="48">
        <v>3881</v>
      </c>
      <c r="O227" s="49">
        <v>202</v>
      </c>
      <c r="P227" s="51" t="s">
        <v>171</v>
      </c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48">
        <v>4083</v>
      </c>
      <c r="AB227" s="48">
        <v>4090</v>
      </c>
      <c r="AC227" s="48">
        <v>4070</v>
      </c>
      <c r="AD227" s="49">
        <v>14</v>
      </c>
      <c r="AE227" s="51" t="s">
        <v>66</v>
      </c>
      <c r="AF227" s="58"/>
      <c r="AG227" s="58"/>
      <c r="AH227" s="58"/>
      <c r="AI227" s="58"/>
      <c r="AJ227" s="58"/>
    </row>
    <row r="228" spans="1:36" x14ac:dyDescent="0.25">
      <c r="A228" s="12">
        <f t="shared" si="4"/>
        <v>45551</v>
      </c>
      <c r="B228" s="48">
        <v>3980</v>
      </c>
      <c r="C228" s="48">
        <v>3997</v>
      </c>
      <c r="D228" s="48">
        <v>3995</v>
      </c>
      <c r="E228" s="49">
        <v>20</v>
      </c>
      <c r="F228" s="51" t="s">
        <v>172</v>
      </c>
      <c r="G228" s="51"/>
      <c r="H228" s="51"/>
      <c r="I228" s="51"/>
      <c r="J228" s="51"/>
      <c r="K228" s="51"/>
      <c r="L228" s="48">
        <v>3857</v>
      </c>
      <c r="M228" s="48">
        <v>3877</v>
      </c>
      <c r="N228" s="48">
        <v>3850</v>
      </c>
      <c r="O228" s="49">
        <v>46</v>
      </c>
      <c r="P228" s="51" t="s">
        <v>173</v>
      </c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48">
        <v>4035</v>
      </c>
      <c r="AB228" s="48">
        <v>4035</v>
      </c>
      <c r="AC228" s="48">
        <v>4035</v>
      </c>
      <c r="AD228" s="49">
        <v>0</v>
      </c>
      <c r="AE228" s="51" t="s">
        <v>66</v>
      </c>
      <c r="AF228" s="58"/>
      <c r="AG228" s="58"/>
      <c r="AH228" s="58"/>
      <c r="AI228" s="58"/>
      <c r="AJ228" s="58"/>
    </row>
    <row r="229" spans="1:36" x14ac:dyDescent="0.25">
      <c r="A229" s="12">
        <f t="shared" si="4"/>
        <v>45552</v>
      </c>
      <c r="B229" s="48">
        <v>3983</v>
      </c>
      <c r="C229" s="48">
        <v>3985</v>
      </c>
      <c r="D229" s="48">
        <v>3980</v>
      </c>
      <c r="E229" s="49">
        <v>12</v>
      </c>
      <c r="F229" s="51" t="s">
        <v>174</v>
      </c>
      <c r="G229" s="51"/>
      <c r="H229" s="51"/>
      <c r="I229" s="51"/>
      <c r="J229" s="51"/>
      <c r="K229" s="51"/>
      <c r="L229" s="48">
        <v>3861</v>
      </c>
      <c r="M229" s="48">
        <v>3880</v>
      </c>
      <c r="N229" s="48">
        <v>3853.4</v>
      </c>
      <c r="O229" s="49">
        <v>55</v>
      </c>
      <c r="P229" s="51" t="s">
        <v>167</v>
      </c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48">
        <v>4035</v>
      </c>
      <c r="AB229" s="48">
        <v>4035</v>
      </c>
      <c r="AC229" s="48">
        <v>4035</v>
      </c>
      <c r="AD229" s="49">
        <v>0</v>
      </c>
      <c r="AE229" s="51" t="s">
        <v>66</v>
      </c>
      <c r="AF229" s="58"/>
      <c r="AG229" s="58"/>
      <c r="AH229" s="58"/>
      <c r="AI229" s="58"/>
      <c r="AJ229" s="58"/>
    </row>
    <row r="230" spans="1:36" x14ac:dyDescent="0.25">
      <c r="A230" s="12">
        <f t="shared" si="4"/>
        <v>45553</v>
      </c>
      <c r="B230" s="48">
        <v>3983</v>
      </c>
      <c r="C230" s="48">
        <v>3983</v>
      </c>
      <c r="D230" s="48">
        <v>3983</v>
      </c>
      <c r="E230" s="49">
        <v>0</v>
      </c>
      <c r="F230" s="51" t="s">
        <v>174</v>
      </c>
      <c r="G230" s="51"/>
      <c r="H230" s="51"/>
      <c r="I230" s="51"/>
      <c r="J230" s="51"/>
      <c r="K230" s="51"/>
      <c r="L230" s="48">
        <v>3865</v>
      </c>
      <c r="M230" s="48">
        <v>3899.8</v>
      </c>
      <c r="N230" s="48">
        <v>3860</v>
      </c>
      <c r="O230" s="49">
        <v>50</v>
      </c>
      <c r="P230" s="51" t="s">
        <v>163</v>
      </c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48">
        <v>4035</v>
      </c>
      <c r="AB230" s="48">
        <v>4035</v>
      </c>
      <c r="AC230" s="48">
        <v>4035</v>
      </c>
      <c r="AD230" s="49">
        <v>0</v>
      </c>
      <c r="AE230" s="51" t="s">
        <v>66</v>
      </c>
      <c r="AF230" s="58"/>
      <c r="AG230" s="58"/>
      <c r="AH230" s="58"/>
      <c r="AI230" s="58"/>
      <c r="AJ230" s="58"/>
    </row>
    <row r="231" spans="1:36" x14ac:dyDescent="0.25">
      <c r="A231" s="12">
        <f t="shared" si="4"/>
        <v>45554</v>
      </c>
      <c r="B231" s="48">
        <v>3936</v>
      </c>
      <c r="C231" s="48">
        <v>3936</v>
      </c>
      <c r="D231" s="48">
        <v>3936</v>
      </c>
      <c r="E231" s="49">
        <v>0</v>
      </c>
      <c r="F231" s="51" t="s">
        <v>174</v>
      </c>
      <c r="G231" s="51"/>
      <c r="H231" s="51"/>
      <c r="I231" s="51"/>
      <c r="J231" s="51"/>
      <c r="K231" s="51"/>
      <c r="L231" s="48">
        <v>3810</v>
      </c>
      <c r="M231" s="48">
        <v>3850</v>
      </c>
      <c r="N231" s="48">
        <v>3805.2</v>
      </c>
      <c r="O231" s="49">
        <v>95</v>
      </c>
      <c r="P231" s="51" t="s">
        <v>175</v>
      </c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48">
        <v>3986</v>
      </c>
      <c r="AB231" s="48">
        <v>3986</v>
      </c>
      <c r="AC231" s="48">
        <v>3986</v>
      </c>
      <c r="AD231" s="49">
        <v>0</v>
      </c>
      <c r="AE231" s="51" t="s">
        <v>66</v>
      </c>
      <c r="AF231" s="58"/>
      <c r="AG231" s="58"/>
      <c r="AH231" s="58"/>
      <c r="AI231" s="58"/>
      <c r="AJ231" s="58"/>
    </row>
    <row r="232" spans="1:36" x14ac:dyDescent="0.25">
      <c r="A232" s="12">
        <f t="shared" si="4"/>
        <v>45555</v>
      </c>
      <c r="B232" s="48">
        <v>3921</v>
      </c>
      <c r="C232" s="48">
        <v>3921</v>
      </c>
      <c r="D232" s="48">
        <v>3921</v>
      </c>
      <c r="E232" s="49">
        <v>25</v>
      </c>
      <c r="F232" s="51" t="s">
        <v>176</v>
      </c>
      <c r="G232" s="51"/>
      <c r="H232" s="51"/>
      <c r="I232" s="51"/>
      <c r="J232" s="51"/>
      <c r="K232" s="51"/>
      <c r="L232" s="48">
        <v>3779</v>
      </c>
      <c r="M232" s="48">
        <v>3806.6</v>
      </c>
      <c r="N232" s="48">
        <v>3770</v>
      </c>
      <c r="O232" s="49">
        <v>109</v>
      </c>
      <c r="P232" s="51" t="s">
        <v>177</v>
      </c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48">
        <v>3961</v>
      </c>
      <c r="AB232" s="48">
        <v>3961</v>
      </c>
      <c r="AC232" s="48">
        <v>3961</v>
      </c>
      <c r="AD232" s="49">
        <v>0</v>
      </c>
      <c r="AE232" s="51" t="s">
        <v>66</v>
      </c>
      <c r="AF232" s="58"/>
      <c r="AG232" s="58"/>
      <c r="AH232" s="58"/>
      <c r="AI232" s="58"/>
      <c r="AJ232" s="58"/>
    </row>
    <row r="233" spans="1:36" x14ac:dyDescent="0.25">
      <c r="A233" s="12">
        <f t="shared" si="4"/>
        <v>45558</v>
      </c>
      <c r="B233" s="48">
        <v>3864</v>
      </c>
      <c r="C233" s="48">
        <v>3864</v>
      </c>
      <c r="D233" s="48">
        <v>3864</v>
      </c>
      <c r="E233" s="49">
        <v>0</v>
      </c>
      <c r="F233" s="51" t="s">
        <v>176</v>
      </c>
      <c r="G233" s="51"/>
      <c r="H233" s="51"/>
      <c r="I233" s="51"/>
      <c r="J233" s="51"/>
      <c r="K233" s="51"/>
      <c r="L233" s="48">
        <v>3710</v>
      </c>
      <c r="M233" s="48">
        <v>3750</v>
      </c>
      <c r="N233" s="48">
        <v>3700</v>
      </c>
      <c r="O233" s="49">
        <v>87</v>
      </c>
      <c r="P233" s="51" t="s">
        <v>178</v>
      </c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48">
        <v>3901</v>
      </c>
      <c r="AB233" s="48">
        <v>3901</v>
      </c>
      <c r="AC233" s="48">
        <v>3901</v>
      </c>
      <c r="AD233" s="49">
        <v>0</v>
      </c>
      <c r="AE233" s="51" t="s">
        <v>66</v>
      </c>
      <c r="AF233" s="58"/>
      <c r="AG233" s="58"/>
      <c r="AH233" s="58"/>
      <c r="AI233" s="58"/>
      <c r="AJ233" s="58"/>
    </row>
    <row r="234" spans="1:36" x14ac:dyDescent="0.25">
      <c r="A234" s="12">
        <f t="shared" si="4"/>
        <v>45559</v>
      </c>
      <c r="B234" s="48">
        <v>3864</v>
      </c>
      <c r="C234" s="48">
        <v>3864</v>
      </c>
      <c r="D234" s="48">
        <v>3864</v>
      </c>
      <c r="E234" s="49">
        <v>0</v>
      </c>
      <c r="F234" s="51" t="s">
        <v>176</v>
      </c>
      <c r="G234" s="51"/>
      <c r="H234" s="51"/>
      <c r="I234" s="51"/>
      <c r="J234" s="51"/>
      <c r="K234" s="51"/>
      <c r="L234" s="48">
        <v>3710</v>
      </c>
      <c r="M234" s="48">
        <v>3750</v>
      </c>
      <c r="N234" s="48">
        <v>3700</v>
      </c>
      <c r="O234" s="49">
        <v>87</v>
      </c>
      <c r="P234" s="51" t="s">
        <v>178</v>
      </c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48">
        <v>3901</v>
      </c>
      <c r="AB234" s="48">
        <v>3901</v>
      </c>
      <c r="AC234" s="48">
        <v>3901</v>
      </c>
      <c r="AD234" s="49">
        <v>0</v>
      </c>
      <c r="AE234" s="51" t="s">
        <v>66</v>
      </c>
      <c r="AF234" s="58"/>
      <c r="AG234" s="58"/>
      <c r="AH234" s="58"/>
      <c r="AI234" s="58"/>
      <c r="AJ234" s="58"/>
    </row>
    <row r="235" spans="1:36" x14ac:dyDescent="0.25">
      <c r="A235" s="12">
        <f t="shared" si="4"/>
        <v>45560</v>
      </c>
      <c r="B235" s="48">
        <v>3867</v>
      </c>
      <c r="C235" s="48">
        <v>3867</v>
      </c>
      <c r="D235" s="48">
        <v>3867</v>
      </c>
      <c r="E235" s="49">
        <v>0</v>
      </c>
      <c r="F235" s="51" t="s">
        <v>176</v>
      </c>
      <c r="G235" s="51"/>
      <c r="H235" s="51"/>
      <c r="I235" s="51"/>
      <c r="J235" s="51"/>
      <c r="K235" s="51"/>
      <c r="L235" s="48">
        <v>3770</v>
      </c>
      <c r="M235" s="48">
        <v>3770</v>
      </c>
      <c r="N235" s="48">
        <v>3740</v>
      </c>
      <c r="O235" s="49">
        <v>78</v>
      </c>
      <c r="P235" s="51" t="s">
        <v>179</v>
      </c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48">
        <v>3901</v>
      </c>
      <c r="AB235" s="48">
        <v>3901</v>
      </c>
      <c r="AC235" s="48">
        <v>3901</v>
      </c>
      <c r="AD235" s="49">
        <v>0</v>
      </c>
      <c r="AE235" s="51" t="s">
        <v>66</v>
      </c>
      <c r="AF235" s="58"/>
      <c r="AG235" s="58"/>
      <c r="AH235" s="58"/>
      <c r="AI235" s="58"/>
      <c r="AJ235" s="58"/>
    </row>
    <row r="236" spans="1:36" x14ac:dyDescent="0.25">
      <c r="A236" s="12">
        <f t="shared" si="4"/>
        <v>45561</v>
      </c>
      <c r="B236" s="48">
        <v>3918</v>
      </c>
      <c r="C236" s="48">
        <v>3921</v>
      </c>
      <c r="D236" s="48">
        <v>3910</v>
      </c>
      <c r="E236" s="49">
        <v>5</v>
      </c>
      <c r="F236" s="51" t="s">
        <v>180</v>
      </c>
      <c r="G236" s="51"/>
      <c r="H236" s="51"/>
      <c r="I236" s="51"/>
      <c r="J236" s="51"/>
      <c r="K236" s="51"/>
      <c r="L236" s="48">
        <v>3825</v>
      </c>
      <c r="M236" s="48">
        <v>3833.8</v>
      </c>
      <c r="N236" s="48">
        <v>3800</v>
      </c>
      <c r="O236" s="49">
        <v>163</v>
      </c>
      <c r="P236" s="51" t="s">
        <v>181</v>
      </c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48">
        <v>3953</v>
      </c>
      <c r="AB236" s="48">
        <v>3953</v>
      </c>
      <c r="AC236" s="48">
        <v>3953</v>
      </c>
      <c r="AD236" s="49">
        <v>0</v>
      </c>
      <c r="AE236" s="51" t="s">
        <v>66</v>
      </c>
      <c r="AF236" s="58"/>
      <c r="AG236" s="58"/>
      <c r="AH236" s="58"/>
      <c r="AI236" s="58"/>
      <c r="AJ236" s="58"/>
    </row>
    <row r="237" spans="1:36" x14ac:dyDescent="0.25">
      <c r="A237" s="12">
        <f t="shared" si="4"/>
        <v>45562</v>
      </c>
      <c r="B237" s="48">
        <v>3900</v>
      </c>
      <c r="C237" s="48">
        <v>3955</v>
      </c>
      <c r="D237" s="48">
        <v>3900</v>
      </c>
      <c r="E237" s="49">
        <v>13</v>
      </c>
      <c r="F237" s="51" t="s">
        <v>182</v>
      </c>
      <c r="G237" s="51"/>
      <c r="H237" s="51"/>
      <c r="I237" s="51"/>
      <c r="J237" s="51"/>
      <c r="K237" s="51"/>
      <c r="L237" s="48">
        <v>3807</v>
      </c>
      <c r="M237" s="48">
        <v>3835</v>
      </c>
      <c r="N237" s="48">
        <v>3800</v>
      </c>
      <c r="O237" s="49">
        <v>334</v>
      </c>
      <c r="P237" s="51" t="s">
        <v>183</v>
      </c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48">
        <v>3954</v>
      </c>
      <c r="AB237" s="48">
        <v>3954</v>
      </c>
      <c r="AC237" s="48">
        <v>3954</v>
      </c>
      <c r="AD237" s="49">
        <v>0</v>
      </c>
      <c r="AE237" s="51" t="s">
        <v>66</v>
      </c>
      <c r="AF237" s="58"/>
      <c r="AG237" s="58"/>
      <c r="AH237" s="58"/>
      <c r="AI237" s="58"/>
      <c r="AJ237" s="58"/>
    </row>
    <row r="238" spans="1:36" x14ac:dyDescent="0.25">
      <c r="A238" s="12">
        <f t="shared" si="4"/>
        <v>45565</v>
      </c>
      <c r="B238" s="48">
        <v>3917</v>
      </c>
      <c r="C238" s="48">
        <v>3917</v>
      </c>
      <c r="D238" s="48">
        <v>3917</v>
      </c>
      <c r="E238" s="49">
        <v>0</v>
      </c>
      <c r="F238" s="51" t="s">
        <v>182</v>
      </c>
      <c r="G238" s="51"/>
      <c r="H238" s="51"/>
      <c r="I238" s="51"/>
      <c r="J238" s="51"/>
      <c r="K238" s="51"/>
      <c r="L238" s="48">
        <v>3831</v>
      </c>
      <c r="M238" s="48">
        <v>3850</v>
      </c>
      <c r="N238" s="48">
        <v>3800</v>
      </c>
      <c r="O238" s="49">
        <v>118</v>
      </c>
      <c r="P238" s="51" t="s">
        <v>184</v>
      </c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48">
        <v>3955</v>
      </c>
      <c r="AB238" s="48">
        <v>3955</v>
      </c>
      <c r="AC238" s="48">
        <v>3955</v>
      </c>
      <c r="AD238" s="49">
        <v>0</v>
      </c>
      <c r="AE238" s="51" t="s">
        <v>66</v>
      </c>
      <c r="AF238" s="58"/>
      <c r="AG238" s="58"/>
      <c r="AH238" s="58"/>
      <c r="AI238" s="58"/>
      <c r="AJ238" s="58"/>
    </row>
    <row r="239" spans="1:36" x14ac:dyDescent="0.25">
      <c r="A239" s="12">
        <f t="shared" si="4"/>
        <v>45566</v>
      </c>
      <c r="B239" s="48">
        <v>3921</v>
      </c>
      <c r="C239" s="48">
        <v>3921</v>
      </c>
      <c r="D239" s="48">
        <v>3921</v>
      </c>
      <c r="E239" s="49">
        <v>1</v>
      </c>
      <c r="F239" s="51" t="s">
        <v>182</v>
      </c>
      <c r="G239" s="51"/>
      <c r="H239" s="51"/>
      <c r="I239" s="51"/>
      <c r="J239" s="51"/>
      <c r="K239" s="51"/>
      <c r="L239" s="48">
        <v>3840</v>
      </c>
      <c r="M239" s="48">
        <v>3870</v>
      </c>
      <c r="N239" s="48">
        <v>3822</v>
      </c>
      <c r="O239" s="49">
        <v>66</v>
      </c>
      <c r="P239" s="51" t="s">
        <v>185</v>
      </c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48">
        <v>3978</v>
      </c>
      <c r="AB239" s="48">
        <v>3978</v>
      </c>
      <c r="AC239" s="48">
        <v>3978</v>
      </c>
      <c r="AD239" s="49">
        <v>0</v>
      </c>
      <c r="AE239" s="51" t="s">
        <v>66</v>
      </c>
      <c r="AF239" s="58"/>
      <c r="AG239" s="58"/>
      <c r="AH239" s="58"/>
      <c r="AI239" s="58"/>
      <c r="AJ239" s="58"/>
    </row>
    <row r="240" spans="1:36" x14ac:dyDescent="0.25">
      <c r="A240" s="12">
        <f t="shared" si="4"/>
        <v>45567</v>
      </c>
      <c r="B240" s="48">
        <v>4010</v>
      </c>
      <c r="C240" s="48">
        <v>4010</v>
      </c>
      <c r="D240" s="48">
        <v>3995</v>
      </c>
      <c r="E240" s="49">
        <v>2</v>
      </c>
      <c r="F240" s="51" t="s">
        <v>182</v>
      </c>
      <c r="G240" s="51"/>
      <c r="H240" s="51"/>
      <c r="I240" s="51"/>
      <c r="J240" s="51"/>
      <c r="K240" s="51"/>
      <c r="L240" s="48">
        <v>3891</v>
      </c>
      <c r="M240" s="48">
        <v>3924</v>
      </c>
      <c r="N240" s="48">
        <v>3886.4</v>
      </c>
      <c r="O240" s="49">
        <v>133</v>
      </c>
      <c r="P240" s="51" t="s">
        <v>186</v>
      </c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48">
        <v>4027</v>
      </c>
      <c r="AB240" s="48">
        <v>4027</v>
      </c>
      <c r="AC240" s="48">
        <v>4027</v>
      </c>
      <c r="AD240" s="49">
        <v>0</v>
      </c>
      <c r="AE240" s="51" t="s">
        <v>66</v>
      </c>
      <c r="AF240" s="58"/>
      <c r="AG240" s="58"/>
      <c r="AH240" s="58"/>
      <c r="AI240" s="58"/>
      <c r="AJ240" s="58"/>
    </row>
    <row r="241" spans="1:36" x14ac:dyDescent="0.25">
      <c r="A241" s="12">
        <f t="shared" si="4"/>
        <v>45568</v>
      </c>
      <c r="B241" s="48">
        <v>4010</v>
      </c>
      <c r="C241" s="48">
        <v>4010</v>
      </c>
      <c r="D241" s="48">
        <v>4010</v>
      </c>
      <c r="E241" s="49">
        <v>0</v>
      </c>
      <c r="F241" s="51" t="s">
        <v>182</v>
      </c>
      <c r="G241" s="51"/>
      <c r="H241" s="51"/>
      <c r="I241" s="51"/>
      <c r="J241" s="51"/>
      <c r="K241" s="51"/>
      <c r="L241" s="48">
        <v>3864</v>
      </c>
      <c r="M241" s="48">
        <v>3890</v>
      </c>
      <c r="N241" s="48">
        <v>3852</v>
      </c>
      <c r="O241" s="49">
        <v>112</v>
      </c>
      <c r="P241" s="51" t="s">
        <v>187</v>
      </c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48">
        <v>4027</v>
      </c>
      <c r="AB241" s="48">
        <v>4027</v>
      </c>
      <c r="AC241" s="48">
        <v>4027</v>
      </c>
      <c r="AD241" s="49">
        <v>1</v>
      </c>
      <c r="AE241" s="51" t="s">
        <v>78</v>
      </c>
      <c r="AF241" s="58"/>
      <c r="AG241" s="58"/>
      <c r="AH241" s="58"/>
      <c r="AI241" s="58"/>
      <c r="AJ241" s="58"/>
    </row>
    <row r="242" spans="1:36" x14ac:dyDescent="0.25">
      <c r="A242" s="12">
        <f t="shared" si="4"/>
        <v>45569</v>
      </c>
      <c r="B242" s="48">
        <v>4009</v>
      </c>
      <c r="C242" s="48">
        <v>0</v>
      </c>
      <c r="D242" s="48">
        <v>0</v>
      </c>
      <c r="E242" s="49">
        <v>0</v>
      </c>
      <c r="F242" s="51" t="s">
        <v>182</v>
      </c>
      <c r="G242" s="51"/>
      <c r="H242" s="51"/>
      <c r="I242" s="51"/>
      <c r="J242" s="51"/>
      <c r="K242" s="51"/>
      <c r="L242" s="48">
        <v>3865</v>
      </c>
      <c r="M242" s="48">
        <v>3880</v>
      </c>
      <c r="N242" s="48">
        <v>3830</v>
      </c>
      <c r="O242" s="49">
        <v>107</v>
      </c>
      <c r="P242" s="51" t="s">
        <v>188</v>
      </c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48">
        <v>4027</v>
      </c>
      <c r="AB242" s="48">
        <v>0</v>
      </c>
      <c r="AC242" s="48">
        <v>0</v>
      </c>
      <c r="AD242" s="49">
        <v>0</v>
      </c>
      <c r="AE242" s="51" t="s">
        <v>78</v>
      </c>
      <c r="AF242" s="58"/>
      <c r="AG242" s="58"/>
      <c r="AH242" s="58"/>
      <c r="AI242" s="58"/>
      <c r="AJ242" s="58"/>
    </row>
    <row r="243" spans="1:36" x14ac:dyDescent="0.25">
      <c r="A243" s="12">
        <f t="shared" si="4"/>
        <v>45572</v>
      </c>
      <c r="B243" s="48">
        <v>4009</v>
      </c>
      <c r="C243" s="48">
        <v>0</v>
      </c>
      <c r="D243" s="48">
        <v>0</v>
      </c>
      <c r="E243" s="49">
        <v>0</v>
      </c>
      <c r="F243" s="51" t="s">
        <v>182</v>
      </c>
      <c r="G243" s="51"/>
      <c r="H243" s="51"/>
      <c r="I243" s="51"/>
      <c r="J243" s="51"/>
      <c r="K243" s="51"/>
      <c r="L243" s="48">
        <v>3912</v>
      </c>
      <c r="M243" s="48">
        <v>3919.6</v>
      </c>
      <c r="N243" s="48">
        <v>3880</v>
      </c>
      <c r="O243" s="49">
        <v>146</v>
      </c>
      <c r="P243" s="51" t="s">
        <v>189</v>
      </c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48">
        <v>4054</v>
      </c>
      <c r="AB243" s="48">
        <v>0</v>
      </c>
      <c r="AC243" s="48">
        <v>0</v>
      </c>
      <c r="AD243" s="49">
        <v>0</v>
      </c>
      <c r="AE243" s="51" t="s">
        <v>78</v>
      </c>
      <c r="AF243" s="58"/>
      <c r="AG243" s="58"/>
      <c r="AH243" s="58"/>
      <c r="AI243" s="58"/>
      <c r="AJ243" s="58"/>
    </row>
    <row r="244" spans="1:36" x14ac:dyDescent="0.25">
      <c r="A244" s="12">
        <f t="shared" si="4"/>
        <v>45573</v>
      </c>
      <c r="B244" s="48">
        <v>4021</v>
      </c>
      <c r="C244" s="48">
        <v>4021</v>
      </c>
      <c r="D244" s="48">
        <v>4021</v>
      </c>
      <c r="E244" s="49">
        <v>23</v>
      </c>
      <c r="F244" s="51" t="s">
        <v>190</v>
      </c>
      <c r="G244" s="51"/>
      <c r="H244" s="51"/>
      <c r="I244" s="51"/>
      <c r="J244" s="51"/>
      <c r="K244" s="51"/>
      <c r="L244" s="48">
        <v>3910</v>
      </c>
      <c r="M244" s="48">
        <v>3929.8</v>
      </c>
      <c r="N244" s="48">
        <v>3906</v>
      </c>
      <c r="O244" s="49">
        <v>202</v>
      </c>
      <c r="P244" s="51" t="s">
        <v>191</v>
      </c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48">
        <v>4058</v>
      </c>
      <c r="AB244" s="48">
        <v>0</v>
      </c>
      <c r="AC244" s="48">
        <v>0</v>
      </c>
      <c r="AD244" s="49">
        <v>0</v>
      </c>
      <c r="AE244" s="51" t="s">
        <v>78</v>
      </c>
      <c r="AF244" s="58"/>
      <c r="AG244" s="58"/>
      <c r="AH244" s="58"/>
      <c r="AI244" s="58"/>
      <c r="AJ244" s="58"/>
    </row>
    <row r="245" spans="1:36" x14ac:dyDescent="0.25">
      <c r="A245" s="12">
        <f t="shared" si="4"/>
        <v>45574</v>
      </c>
      <c r="B245" s="48">
        <v>4074</v>
      </c>
      <c r="C245" s="48">
        <v>4080</v>
      </c>
      <c r="D245" s="48">
        <v>4040</v>
      </c>
      <c r="E245" s="49">
        <v>77</v>
      </c>
      <c r="F245" s="51" t="s">
        <v>192</v>
      </c>
      <c r="G245" s="51"/>
      <c r="H245" s="51"/>
      <c r="I245" s="51"/>
      <c r="J245" s="51"/>
      <c r="K245" s="51"/>
      <c r="L245" s="48">
        <v>3923</v>
      </c>
      <c r="M245" s="48">
        <v>3932.8</v>
      </c>
      <c r="N245" s="48">
        <v>3900</v>
      </c>
      <c r="O245" s="49">
        <v>365</v>
      </c>
      <c r="P245" s="51" t="s">
        <v>193</v>
      </c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48">
        <v>4058</v>
      </c>
      <c r="AB245" s="48">
        <v>0</v>
      </c>
      <c r="AC245" s="48">
        <v>0</v>
      </c>
      <c r="AD245" s="49">
        <v>0</v>
      </c>
      <c r="AE245" s="51" t="s">
        <v>78</v>
      </c>
      <c r="AF245" s="58"/>
      <c r="AG245" s="58"/>
      <c r="AH245" s="58"/>
      <c r="AI245" s="58"/>
      <c r="AJ245" s="58"/>
    </row>
    <row r="246" spans="1:36" x14ac:dyDescent="0.25">
      <c r="A246" s="12">
        <f t="shared" si="4"/>
        <v>45575</v>
      </c>
      <c r="B246" s="48">
        <v>4032</v>
      </c>
      <c r="C246" s="48">
        <v>4050</v>
      </c>
      <c r="D246" s="48">
        <v>4040</v>
      </c>
      <c r="E246" s="49">
        <v>6</v>
      </c>
      <c r="F246" s="51" t="s">
        <v>194</v>
      </c>
      <c r="G246" s="51"/>
      <c r="H246" s="51"/>
      <c r="I246" s="51"/>
      <c r="J246" s="51"/>
      <c r="K246" s="51"/>
      <c r="L246" s="48">
        <v>3857</v>
      </c>
      <c r="M246" s="48">
        <v>3940</v>
      </c>
      <c r="N246" s="48">
        <v>3850</v>
      </c>
      <c r="O246" s="49">
        <v>293</v>
      </c>
      <c r="P246" s="51" t="s">
        <v>195</v>
      </c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48">
        <v>4043</v>
      </c>
      <c r="AB246" s="48">
        <v>0</v>
      </c>
      <c r="AC246" s="48">
        <v>0</v>
      </c>
      <c r="AD246" s="49">
        <v>0</v>
      </c>
      <c r="AE246" s="51" t="s">
        <v>78</v>
      </c>
      <c r="AF246" s="58"/>
      <c r="AG246" s="58"/>
      <c r="AH246" s="58"/>
      <c r="AI246" s="58"/>
      <c r="AJ246" s="58"/>
    </row>
    <row r="247" spans="1:36" x14ac:dyDescent="0.25">
      <c r="A247" s="12">
        <f t="shared" si="4"/>
        <v>45576</v>
      </c>
      <c r="B247" s="48">
        <v>4043</v>
      </c>
      <c r="C247" s="48">
        <v>4050</v>
      </c>
      <c r="D247" s="48">
        <v>4050</v>
      </c>
      <c r="E247" s="49">
        <v>2</v>
      </c>
      <c r="F247" s="51" t="s">
        <v>196</v>
      </c>
      <c r="G247" s="51"/>
      <c r="H247" s="51"/>
      <c r="I247" s="51"/>
      <c r="J247" s="51"/>
      <c r="K247" s="51"/>
      <c r="L247" s="48">
        <v>3821</v>
      </c>
      <c r="M247" s="48">
        <v>3855</v>
      </c>
      <c r="N247" s="48">
        <v>3816</v>
      </c>
      <c r="O247" s="49">
        <v>164</v>
      </c>
      <c r="P247" s="51" t="s">
        <v>197</v>
      </c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48">
        <v>3998</v>
      </c>
      <c r="AB247" s="48">
        <v>0</v>
      </c>
      <c r="AC247" s="48">
        <v>0</v>
      </c>
      <c r="AD247" s="49">
        <v>0</v>
      </c>
      <c r="AE247" s="51" t="s">
        <v>78</v>
      </c>
      <c r="AF247" s="58"/>
      <c r="AG247" s="58"/>
      <c r="AH247" s="58"/>
      <c r="AI247" s="58"/>
      <c r="AJ247" s="58"/>
    </row>
    <row r="248" spans="1:36" x14ac:dyDescent="0.25">
      <c r="A248" s="12">
        <f t="shared" si="4"/>
        <v>45579</v>
      </c>
      <c r="B248" s="48">
        <v>4043</v>
      </c>
      <c r="C248" s="48">
        <v>0</v>
      </c>
      <c r="D248" s="48">
        <v>0</v>
      </c>
      <c r="E248" s="49">
        <v>5</v>
      </c>
      <c r="F248" s="51" t="s">
        <v>196</v>
      </c>
      <c r="G248" s="51"/>
      <c r="H248" s="51"/>
      <c r="I248" s="51"/>
      <c r="J248" s="51"/>
      <c r="K248" s="51"/>
      <c r="L248" s="48">
        <v>3831</v>
      </c>
      <c r="M248" s="48">
        <v>3844</v>
      </c>
      <c r="N248" s="48">
        <v>3791</v>
      </c>
      <c r="O248" s="49">
        <v>227</v>
      </c>
      <c r="P248" s="51" t="s">
        <v>198</v>
      </c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48">
        <v>3998</v>
      </c>
      <c r="AB248" s="48">
        <v>0</v>
      </c>
      <c r="AC248" s="48">
        <v>0</v>
      </c>
      <c r="AD248" s="49">
        <v>0</v>
      </c>
      <c r="AE248" s="51" t="s">
        <v>78</v>
      </c>
      <c r="AF248" s="58"/>
      <c r="AG248" s="58"/>
      <c r="AH248" s="58"/>
      <c r="AI248" s="58"/>
      <c r="AJ248" s="58"/>
    </row>
    <row r="249" spans="1:36" x14ac:dyDescent="0.25">
      <c r="A249" s="12">
        <f t="shared" si="4"/>
        <v>45580</v>
      </c>
      <c r="B249" s="48">
        <v>4035</v>
      </c>
      <c r="C249" s="48">
        <v>0</v>
      </c>
      <c r="D249" s="48">
        <v>0</v>
      </c>
      <c r="E249" s="49">
        <v>0</v>
      </c>
      <c r="F249" s="48" t="s">
        <v>196</v>
      </c>
      <c r="G249" s="48"/>
      <c r="H249" s="48"/>
      <c r="I249" s="48"/>
      <c r="J249" s="48"/>
      <c r="K249" s="48"/>
      <c r="L249" s="48">
        <v>3803</v>
      </c>
      <c r="M249" s="48">
        <v>3820</v>
      </c>
      <c r="N249" s="48">
        <v>3781</v>
      </c>
      <c r="O249" s="49">
        <v>506</v>
      </c>
      <c r="P249" s="48" t="s">
        <v>199</v>
      </c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>
        <v>3971</v>
      </c>
      <c r="AB249" s="48">
        <v>0</v>
      </c>
      <c r="AC249" s="48">
        <v>0</v>
      </c>
      <c r="AD249" s="49">
        <v>0</v>
      </c>
      <c r="AE249" s="48" t="s">
        <v>78</v>
      </c>
      <c r="AF249" s="57"/>
      <c r="AG249" s="57"/>
      <c r="AH249" s="57"/>
      <c r="AI249" s="57"/>
      <c r="AJ249" s="57"/>
    </row>
    <row r="250" spans="1:36" x14ac:dyDescent="0.25">
      <c r="A250" s="12">
        <f t="shared" si="4"/>
        <v>45581</v>
      </c>
      <c r="B250" s="48">
        <v>3990</v>
      </c>
      <c r="C250" s="48">
        <v>4034.8</v>
      </c>
      <c r="D250" s="48">
        <v>4034.6</v>
      </c>
      <c r="E250" s="49">
        <v>4</v>
      </c>
      <c r="F250" s="48" t="s">
        <v>200</v>
      </c>
      <c r="G250" s="48"/>
      <c r="H250" s="48"/>
      <c r="I250" s="48"/>
      <c r="J250" s="48"/>
      <c r="K250" s="48"/>
      <c r="L250" s="48">
        <v>3768</v>
      </c>
      <c r="M250" s="48">
        <v>3800</v>
      </c>
      <c r="N250" s="48">
        <v>3760</v>
      </c>
      <c r="O250" s="49">
        <v>244</v>
      </c>
      <c r="P250" s="48" t="s">
        <v>201</v>
      </c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>
        <v>3945</v>
      </c>
      <c r="AB250" s="48">
        <v>0</v>
      </c>
      <c r="AC250" s="48">
        <v>0</v>
      </c>
      <c r="AD250" s="49">
        <v>0</v>
      </c>
      <c r="AE250" s="48" t="s">
        <v>78</v>
      </c>
      <c r="AF250" s="57"/>
      <c r="AG250" s="57"/>
      <c r="AH250" s="57"/>
      <c r="AI250" s="57"/>
      <c r="AJ250" s="57"/>
    </row>
    <row r="251" spans="1:36" x14ac:dyDescent="0.25">
      <c r="A251" s="12">
        <f t="shared" si="4"/>
        <v>45582</v>
      </c>
      <c r="B251" s="48">
        <v>3990</v>
      </c>
      <c r="C251" s="48">
        <v>0</v>
      </c>
      <c r="D251" s="48">
        <v>0</v>
      </c>
      <c r="E251" s="49">
        <v>0</v>
      </c>
      <c r="F251" s="48" t="s">
        <v>200</v>
      </c>
      <c r="G251" s="48"/>
      <c r="H251" s="48"/>
      <c r="I251" s="48"/>
      <c r="J251" s="48"/>
      <c r="K251" s="48"/>
      <c r="L251" s="48">
        <v>3774</v>
      </c>
      <c r="M251" s="48">
        <v>3794</v>
      </c>
      <c r="N251" s="48">
        <v>3762</v>
      </c>
      <c r="O251" s="49">
        <v>235</v>
      </c>
      <c r="P251" s="48" t="s">
        <v>202</v>
      </c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>
        <v>3945</v>
      </c>
      <c r="AB251" s="48">
        <v>0</v>
      </c>
      <c r="AC251" s="48">
        <v>0</v>
      </c>
      <c r="AD251" s="49">
        <v>0</v>
      </c>
      <c r="AE251" s="48" t="s">
        <v>78</v>
      </c>
      <c r="AF251" s="57"/>
      <c r="AG251" s="57"/>
      <c r="AH251" s="57"/>
      <c r="AI251" s="57"/>
      <c r="AJ251" s="57"/>
    </row>
    <row r="252" spans="1:36" x14ac:dyDescent="0.25">
      <c r="A252" s="12">
        <f t="shared" si="4"/>
        <v>45583</v>
      </c>
      <c r="B252" s="48">
        <v>3990</v>
      </c>
      <c r="C252" s="48">
        <v>0</v>
      </c>
      <c r="D252" s="48">
        <v>0</v>
      </c>
      <c r="E252" s="49">
        <v>0</v>
      </c>
      <c r="F252" s="48" t="s">
        <v>200</v>
      </c>
      <c r="G252" s="48"/>
      <c r="H252" s="48"/>
      <c r="I252" s="48"/>
      <c r="J252" s="48"/>
      <c r="K252" s="48"/>
      <c r="L252" s="48">
        <v>3814</v>
      </c>
      <c r="M252" s="48">
        <v>3820</v>
      </c>
      <c r="N252" s="48">
        <v>3740</v>
      </c>
      <c r="O252" s="49">
        <v>178</v>
      </c>
      <c r="P252" s="48" t="s">
        <v>203</v>
      </c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>
        <v>3962</v>
      </c>
      <c r="AB252" s="48">
        <v>0</v>
      </c>
      <c r="AC252" s="48">
        <v>0</v>
      </c>
      <c r="AD252" s="49">
        <v>0</v>
      </c>
      <c r="AE252" s="48" t="s">
        <v>78</v>
      </c>
      <c r="AF252" s="57"/>
      <c r="AG252" s="57"/>
      <c r="AH252" s="57"/>
      <c r="AI252" s="57"/>
      <c r="AJ252" s="57"/>
    </row>
    <row r="253" spans="1:36" x14ac:dyDescent="0.25">
      <c r="A253" s="12">
        <f t="shared" si="4"/>
        <v>45586</v>
      </c>
      <c r="B253" s="48">
        <v>3901</v>
      </c>
      <c r="C253" s="48">
        <v>3925</v>
      </c>
      <c r="D253" s="48">
        <v>3895</v>
      </c>
      <c r="E253" s="49">
        <v>15</v>
      </c>
      <c r="F253" s="48" t="s">
        <v>204</v>
      </c>
      <c r="G253" s="48"/>
      <c r="H253" s="48"/>
      <c r="I253" s="48"/>
      <c r="J253" s="48"/>
      <c r="K253" s="48"/>
      <c r="L253" s="48">
        <v>3750</v>
      </c>
      <c r="M253" s="48">
        <v>3771.2</v>
      </c>
      <c r="N253" s="48">
        <v>3728</v>
      </c>
      <c r="O253" s="49">
        <v>295</v>
      </c>
      <c r="P253" s="48" t="s">
        <v>205</v>
      </c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>
        <v>3941</v>
      </c>
      <c r="AB253" s="48">
        <v>0</v>
      </c>
      <c r="AC253" s="48">
        <v>0</v>
      </c>
      <c r="AD253" s="56">
        <v>0</v>
      </c>
      <c r="AE253" s="48" t="s">
        <v>78</v>
      </c>
      <c r="AF253" s="57"/>
      <c r="AG253" s="57"/>
      <c r="AH253" s="57"/>
      <c r="AI253" s="57"/>
      <c r="AJ253" s="57"/>
    </row>
    <row r="254" spans="1:36" x14ac:dyDescent="0.25">
      <c r="A254" s="12">
        <f t="shared" si="4"/>
        <v>45587</v>
      </c>
      <c r="B254" s="48">
        <v>3911</v>
      </c>
      <c r="C254" s="48">
        <v>3915</v>
      </c>
      <c r="D254" s="48">
        <v>3896</v>
      </c>
      <c r="E254" s="49">
        <v>8</v>
      </c>
      <c r="F254" s="48" t="s">
        <v>206</v>
      </c>
      <c r="G254" s="48"/>
      <c r="H254" s="48"/>
      <c r="I254" s="48"/>
      <c r="J254" s="48"/>
      <c r="K254" s="48"/>
      <c r="L254" s="48">
        <v>3789</v>
      </c>
      <c r="M254" s="48">
        <v>3800</v>
      </c>
      <c r="N254" s="48">
        <v>3721.8</v>
      </c>
      <c r="O254" s="49">
        <v>162</v>
      </c>
      <c r="P254" s="48" t="s">
        <v>207</v>
      </c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>
        <v>3941</v>
      </c>
      <c r="AB254" s="48">
        <v>0</v>
      </c>
      <c r="AC254" s="48">
        <v>0</v>
      </c>
      <c r="AD254" s="49">
        <v>0</v>
      </c>
      <c r="AE254" s="48" t="s">
        <v>78</v>
      </c>
      <c r="AF254" s="57"/>
      <c r="AG254" s="57"/>
      <c r="AH254" s="57"/>
      <c r="AI254" s="57"/>
      <c r="AJ254" s="57"/>
    </row>
    <row r="255" spans="1:36" x14ac:dyDescent="0.25">
      <c r="A255" s="12">
        <f t="shared" si="4"/>
        <v>45588</v>
      </c>
      <c r="B255" s="48">
        <v>4004</v>
      </c>
      <c r="C255" s="48">
        <v>4043</v>
      </c>
      <c r="D255" s="48">
        <v>4004</v>
      </c>
      <c r="E255" s="49">
        <v>7</v>
      </c>
      <c r="F255" s="48" t="s">
        <v>208</v>
      </c>
      <c r="G255" s="48"/>
      <c r="H255" s="48"/>
      <c r="I255" s="48"/>
      <c r="J255" s="48"/>
      <c r="K255" s="48"/>
      <c r="L255" s="48">
        <v>3820</v>
      </c>
      <c r="M255" s="48">
        <v>3828</v>
      </c>
      <c r="N255" s="48">
        <v>3800</v>
      </c>
      <c r="O255" s="49">
        <v>116</v>
      </c>
      <c r="P255" s="48" t="s">
        <v>209</v>
      </c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>
        <v>3957</v>
      </c>
      <c r="AB255" s="48">
        <v>0</v>
      </c>
      <c r="AC255" s="48">
        <v>0</v>
      </c>
      <c r="AD255" s="49">
        <v>0</v>
      </c>
      <c r="AE255" s="48" t="s">
        <v>78</v>
      </c>
      <c r="AF255" s="57"/>
      <c r="AG255" s="57"/>
      <c r="AH255" s="57"/>
      <c r="AI255" s="57"/>
      <c r="AJ255" s="57"/>
    </row>
    <row r="256" spans="1:36" x14ac:dyDescent="0.25">
      <c r="A256" s="12">
        <f t="shared" si="4"/>
        <v>45589</v>
      </c>
      <c r="B256" s="48">
        <v>4004</v>
      </c>
      <c r="C256" s="48">
        <v>0</v>
      </c>
      <c r="D256" s="48">
        <v>0</v>
      </c>
      <c r="E256" s="49">
        <v>0</v>
      </c>
      <c r="F256" s="48" t="s">
        <v>208</v>
      </c>
      <c r="G256" s="48"/>
      <c r="H256" s="48"/>
      <c r="I256" s="48"/>
      <c r="J256" s="48"/>
      <c r="K256" s="48"/>
      <c r="L256" s="48">
        <v>3850</v>
      </c>
      <c r="M256" s="48">
        <v>3855</v>
      </c>
      <c r="N256" s="48">
        <v>3837.2</v>
      </c>
      <c r="O256" s="49">
        <v>141</v>
      </c>
      <c r="P256" s="48" t="s">
        <v>210</v>
      </c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>
        <v>3993</v>
      </c>
      <c r="AB256" s="48">
        <v>0</v>
      </c>
      <c r="AC256" s="48">
        <v>0</v>
      </c>
      <c r="AD256" s="49">
        <v>0</v>
      </c>
      <c r="AE256" s="48" t="s">
        <v>78</v>
      </c>
      <c r="AF256" s="57"/>
      <c r="AG256" s="57"/>
      <c r="AH256" s="57"/>
      <c r="AI256" s="57"/>
      <c r="AJ256" s="57"/>
    </row>
    <row r="257" spans="1:41" x14ac:dyDescent="0.25">
      <c r="A257" s="12">
        <f t="shared" si="4"/>
        <v>45590</v>
      </c>
      <c r="B257" s="48">
        <v>4006</v>
      </c>
      <c r="C257" s="48">
        <v>4020</v>
      </c>
      <c r="D257" s="48">
        <v>4000</v>
      </c>
      <c r="E257" s="20">
        <v>20</v>
      </c>
      <c r="F257" s="48" t="s">
        <v>36</v>
      </c>
      <c r="G257" s="48"/>
      <c r="H257" s="48"/>
      <c r="I257" s="48"/>
      <c r="J257" s="48"/>
      <c r="K257" s="48"/>
      <c r="L257" s="48">
        <v>3852</v>
      </c>
      <c r="M257" s="48">
        <v>3876</v>
      </c>
      <c r="N257" s="48">
        <v>3830</v>
      </c>
      <c r="O257" s="20">
        <v>227</v>
      </c>
      <c r="P257" s="48" t="s">
        <v>211</v>
      </c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>
        <v>3993</v>
      </c>
      <c r="AB257" s="48">
        <v>0</v>
      </c>
      <c r="AC257" s="48">
        <v>0</v>
      </c>
      <c r="AD257" s="20">
        <v>0</v>
      </c>
      <c r="AE257" s="48" t="s">
        <v>78</v>
      </c>
      <c r="AF257" s="57"/>
      <c r="AG257" s="57"/>
      <c r="AH257" s="57"/>
      <c r="AI257" s="57"/>
      <c r="AJ257" s="57"/>
    </row>
    <row r="258" spans="1:41" ht="14.4" customHeight="1" x14ac:dyDescent="0.25">
      <c r="A258" s="12">
        <f t="shared" si="4"/>
        <v>45593</v>
      </c>
      <c r="B258" s="48">
        <v>4072</v>
      </c>
      <c r="C258" s="48">
        <v>4080</v>
      </c>
      <c r="D258" s="48">
        <v>4020</v>
      </c>
      <c r="E258" s="20">
        <v>9</v>
      </c>
      <c r="F258" s="48" t="s">
        <v>212</v>
      </c>
      <c r="G258" s="48"/>
      <c r="H258" s="48"/>
      <c r="I258" s="48"/>
      <c r="J258" s="48"/>
      <c r="K258" s="48"/>
      <c r="L258" s="48">
        <v>3934</v>
      </c>
      <c r="M258" s="48">
        <v>3950</v>
      </c>
      <c r="N258" s="48">
        <v>3850</v>
      </c>
      <c r="O258" s="20">
        <v>379</v>
      </c>
      <c r="P258" s="48" t="s">
        <v>211</v>
      </c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>
        <v>4057</v>
      </c>
      <c r="AB258" s="48">
        <v>0</v>
      </c>
      <c r="AC258" s="48">
        <v>0</v>
      </c>
      <c r="AD258" s="20">
        <v>0</v>
      </c>
      <c r="AE258" s="48" t="s">
        <v>78</v>
      </c>
      <c r="AF258" s="57"/>
      <c r="AG258" s="57"/>
      <c r="AH258" s="57"/>
      <c r="AI258" s="57"/>
      <c r="AJ258" s="57"/>
    </row>
    <row r="259" spans="1:41" x14ac:dyDescent="0.25">
      <c r="A259" s="12">
        <f t="shared" si="4"/>
        <v>45594</v>
      </c>
      <c r="B259" s="48">
        <v>4060</v>
      </c>
      <c r="C259" s="48">
        <v>4100</v>
      </c>
      <c r="D259" s="48">
        <v>4060</v>
      </c>
      <c r="E259" s="20">
        <v>8</v>
      </c>
      <c r="F259" s="48" t="s">
        <v>213</v>
      </c>
      <c r="G259" s="48"/>
      <c r="H259" s="48"/>
      <c r="I259" s="48"/>
      <c r="J259" s="48"/>
      <c r="K259" s="48"/>
      <c r="L259" s="48">
        <v>3899</v>
      </c>
      <c r="M259" s="48">
        <v>3960</v>
      </c>
      <c r="N259" s="48">
        <v>3891.2</v>
      </c>
      <c r="O259" s="20">
        <v>361</v>
      </c>
      <c r="P259" s="48" t="s">
        <v>214</v>
      </c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>
        <v>4057</v>
      </c>
      <c r="AB259" s="48">
        <v>0</v>
      </c>
      <c r="AC259" s="48">
        <v>0</v>
      </c>
      <c r="AD259" s="20">
        <v>0</v>
      </c>
      <c r="AE259" s="48" t="s">
        <v>78</v>
      </c>
      <c r="AF259" s="57"/>
      <c r="AG259" s="57"/>
      <c r="AH259" s="57"/>
      <c r="AI259" s="57"/>
      <c r="AJ259" s="57"/>
    </row>
    <row r="260" spans="1:41" x14ac:dyDescent="0.25">
      <c r="A260" s="12">
        <f t="shared" si="4"/>
        <v>45595</v>
      </c>
      <c r="B260" s="48">
        <v>4100</v>
      </c>
      <c r="C260" s="48">
        <v>4100</v>
      </c>
      <c r="D260" s="48">
        <v>4100</v>
      </c>
      <c r="E260" s="20">
        <v>2</v>
      </c>
      <c r="F260" s="20">
        <v>259</v>
      </c>
      <c r="L260" s="48">
        <v>3944</v>
      </c>
      <c r="M260" s="48">
        <v>3966</v>
      </c>
      <c r="N260" s="48">
        <v>3924.2</v>
      </c>
      <c r="O260" s="20">
        <v>172</v>
      </c>
      <c r="P260" s="20">
        <v>2814</v>
      </c>
      <c r="AA260" s="48">
        <v>4074</v>
      </c>
      <c r="AB260" s="48">
        <v>0</v>
      </c>
      <c r="AC260" s="48">
        <v>0</v>
      </c>
      <c r="AD260" s="20">
        <v>0</v>
      </c>
      <c r="AE260" s="52">
        <v>26</v>
      </c>
    </row>
    <row r="261" spans="1:41" x14ac:dyDescent="0.25">
      <c r="A261" s="12">
        <f t="shared" si="4"/>
        <v>45596</v>
      </c>
      <c r="B261" s="48">
        <v>4075</v>
      </c>
      <c r="C261" s="48">
        <v>0</v>
      </c>
      <c r="D261" s="48">
        <v>0</v>
      </c>
      <c r="E261" s="20">
        <v>0</v>
      </c>
      <c r="F261" s="20">
        <v>259</v>
      </c>
      <c r="L261" s="48">
        <v>3898</v>
      </c>
      <c r="M261" s="48">
        <v>3954.2</v>
      </c>
      <c r="N261" s="48">
        <v>3870</v>
      </c>
      <c r="O261" s="20">
        <v>421</v>
      </c>
      <c r="P261" s="20">
        <v>2991</v>
      </c>
      <c r="AA261" s="48">
        <v>4074</v>
      </c>
      <c r="AB261" s="48">
        <v>0</v>
      </c>
      <c r="AC261" s="48">
        <v>0</v>
      </c>
      <c r="AD261" s="20">
        <v>0</v>
      </c>
      <c r="AE261" s="52">
        <v>26</v>
      </c>
    </row>
    <row r="262" spans="1:41" x14ac:dyDescent="0.25">
      <c r="A262" s="12">
        <f t="shared" si="4"/>
        <v>45597</v>
      </c>
      <c r="B262" s="48">
        <v>4035</v>
      </c>
      <c r="C262" s="48">
        <v>4040</v>
      </c>
      <c r="D262" s="48">
        <v>4035</v>
      </c>
      <c r="E262" s="20">
        <v>74</v>
      </c>
      <c r="F262" s="52" t="s">
        <v>215</v>
      </c>
      <c r="G262" s="52"/>
      <c r="H262" s="52"/>
      <c r="I262" s="52"/>
      <c r="J262" s="52"/>
      <c r="K262" s="52"/>
      <c r="L262" s="48">
        <v>3884</v>
      </c>
      <c r="M262" s="48">
        <v>3890.8</v>
      </c>
      <c r="N262" s="48">
        <v>3851</v>
      </c>
      <c r="O262" s="20">
        <v>346</v>
      </c>
      <c r="P262" s="52" t="s">
        <v>216</v>
      </c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48">
        <v>4048</v>
      </c>
      <c r="AB262" s="48">
        <v>4058.2</v>
      </c>
      <c r="AC262" s="48">
        <v>4046</v>
      </c>
      <c r="AD262" s="20">
        <v>75</v>
      </c>
      <c r="AE262" s="52" t="s">
        <v>217</v>
      </c>
      <c r="AF262" s="52"/>
      <c r="AG262" s="52"/>
      <c r="AH262" s="52"/>
      <c r="AI262" s="52"/>
    </row>
    <row r="263" spans="1:41" x14ac:dyDescent="0.25">
      <c r="A263" s="12">
        <f t="shared" si="4"/>
        <v>45600</v>
      </c>
      <c r="B263" s="48">
        <v>4073</v>
      </c>
      <c r="C263" s="48">
        <v>4080</v>
      </c>
      <c r="D263" s="48">
        <v>4015</v>
      </c>
      <c r="E263" s="20">
        <v>82</v>
      </c>
      <c r="F263" s="52" t="s">
        <v>218</v>
      </c>
      <c r="G263" s="52"/>
      <c r="H263" s="52"/>
      <c r="I263" s="52"/>
      <c r="J263" s="52"/>
      <c r="K263" s="52"/>
      <c r="L263" s="48">
        <v>3905</v>
      </c>
      <c r="M263" s="48">
        <v>3910</v>
      </c>
      <c r="N263" s="48">
        <v>3835</v>
      </c>
      <c r="O263" s="20">
        <v>380</v>
      </c>
      <c r="P263" s="52" t="s">
        <v>219</v>
      </c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48">
        <v>4073</v>
      </c>
      <c r="AB263" s="48">
        <v>4080</v>
      </c>
      <c r="AC263" s="48">
        <v>4073</v>
      </c>
      <c r="AD263" s="20">
        <v>36</v>
      </c>
      <c r="AE263" s="52" t="s">
        <v>24</v>
      </c>
      <c r="AF263" s="52"/>
      <c r="AG263" s="52"/>
      <c r="AH263" s="52"/>
      <c r="AI263" s="52"/>
    </row>
    <row r="264" spans="1:41" x14ac:dyDescent="0.25">
      <c r="A264" s="12">
        <f t="shared" si="4"/>
        <v>45601</v>
      </c>
      <c r="B264" s="48">
        <v>4030</v>
      </c>
      <c r="C264" s="48">
        <v>4030</v>
      </c>
      <c r="D264" s="48">
        <v>4030</v>
      </c>
      <c r="E264" s="20">
        <v>4</v>
      </c>
      <c r="F264" s="52" t="s">
        <v>220</v>
      </c>
      <c r="G264" s="52"/>
      <c r="H264" s="52"/>
      <c r="I264" s="52"/>
      <c r="J264" s="52"/>
      <c r="K264" s="52"/>
      <c r="L264" s="48">
        <v>3854</v>
      </c>
      <c r="M264" s="48">
        <v>3896</v>
      </c>
      <c r="N264" s="48">
        <v>3850</v>
      </c>
      <c r="O264" s="20">
        <v>426</v>
      </c>
      <c r="P264" s="52" t="s">
        <v>221</v>
      </c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48">
        <v>4030</v>
      </c>
      <c r="AB264" s="48">
        <v>0</v>
      </c>
      <c r="AC264" s="48">
        <v>0</v>
      </c>
      <c r="AD264" s="20">
        <v>2</v>
      </c>
      <c r="AE264" s="52" t="s">
        <v>222</v>
      </c>
      <c r="AF264" s="52"/>
      <c r="AG264" s="52"/>
      <c r="AH264" s="52"/>
      <c r="AI264" s="52"/>
    </row>
    <row r="265" spans="1:41" x14ac:dyDescent="0.25">
      <c r="A265" s="12">
        <f t="shared" si="4"/>
        <v>45602</v>
      </c>
      <c r="B265" s="48">
        <v>4030</v>
      </c>
      <c r="C265" s="48">
        <v>0</v>
      </c>
      <c r="D265" s="48">
        <v>0</v>
      </c>
      <c r="E265" s="20">
        <v>0</v>
      </c>
      <c r="F265" s="52" t="s">
        <v>220</v>
      </c>
      <c r="G265" s="52"/>
      <c r="H265" s="52"/>
      <c r="I265" s="52"/>
      <c r="J265" s="52"/>
      <c r="K265" s="52"/>
      <c r="L265" s="48">
        <v>3850</v>
      </c>
      <c r="M265" s="48">
        <v>3870</v>
      </c>
      <c r="N265" s="48">
        <v>3838</v>
      </c>
      <c r="O265" s="20">
        <v>254</v>
      </c>
      <c r="P265" s="52" t="s">
        <v>223</v>
      </c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48">
        <v>4030</v>
      </c>
      <c r="AB265" s="48">
        <v>0</v>
      </c>
      <c r="AC265" s="48">
        <v>0</v>
      </c>
      <c r="AD265" s="20">
        <v>0</v>
      </c>
      <c r="AE265" s="52" t="s">
        <v>222</v>
      </c>
      <c r="AF265" s="52"/>
      <c r="AG265" s="52"/>
      <c r="AH265" s="52"/>
      <c r="AI265" s="52"/>
    </row>
    <row r="266" spans="1:41" x14ac:dyDescent="0.25">
      <c r="A266" s="12">
        <f t="shared" si="4"/>
        <v>45603</v>
      </c>
      <c r="B266" s="48">
        <v>4000</v>
      </c>
      <c r="C266" s="48">
        <v>0</v>
      </c>
      <c r="D266" s="48">
        <v>0</v>
      </c>
      <c r="E266" s="20">
        <v>0</v>
      </c>
      <c r="F266" s="52" t="s">
        <v>220</v>
      </c>
      <c r="G266" s="52"/>
      <c r="H266" s="52"/>
      <c r="I266" s="52"/>
      <c r="J266" s="52"/>
      <c r="K266" s="52"/>
      <c r="L266" s="48">
        <v>3808</v>
      </c>
      <c r="M266" s="48">
        <v>3860</v>
      </c>
      <c r="N266" s="48">
        <v>3800</v>
      </c>
      <c r="O266" s="20">
        <v>298</v>
      </c>
      <c r="P266" s="52" t="s">
        <v>224</v>
      </c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48">
        <v>3984</v>
      </c>
      <c r="AB266" s="48">
        <v>0</v>
      </c>
      <c r="AC266" s="48">
        <v>0</v>
      </c>
      <c r="AD266" s="20">
        <v>0</v>
      </c>
      <c r="AE266" s="52" t="s">
        <v>222</v>
      </c>
      <c r="AF266" s="52"/>
      <c r="AG266" s="52"/>
      <c r="AH266" s="52"/>
      <c r="AI266" s="52"/>
      <c r="AK266" s="20">
        <v>3931</v>
      </c>
      <c r="AL266" s="20">
        <v>0</v>
      </c>
      <c r="AM266" s="20">
        <v>0</v>
      </c>
      <c r="AN266" s="20">
        <v>6</v>
      </c>
      <c r="AO266" s="20">
        <v>0</v>
      </c>
    </row>
    <row r="267" spans="1:41" x14ac:dyDescent="0.25">
      <c r="A267" s="12">
        <f t="shared" si="4"/>
        <v>45604</v>
      </c>
      <c r="B267" s="48">
        <v>3985</v>
      </c>
      <c r="C267" s="48">
        <v>3999</v>
      </c>
      <c r="D267" s="48">
        <v>3974</v>
      </c>
      <c r="E267" s="20">
        <v>12</v>
      </c>
      <c r="F267" s="52">
        <v>375</v>
      </c>
      <c r="G267" s="52"/>
      <c r="H267" s="52"/>
      <c r="I267" s="52"/>
      <c r="J267" s="52"/>
      <c r="K267" s="52"/>
      <c r="L267" s="48">
        <v>3813</v>
      </c>
      <c r="M267" s="48">
        <v>3828</v>
      </c>
      <c r="N267" s="48">
        <v>3775</v>
      </c>
      <c r="O267" s="20">
        <v>281</v>
      </c>
      <c r="P267" s="20">
        <v>3510</v>
      </c>
      <c r="AA267" s="48">
        <v>3984</v>
      </c>
      <c r="AB267" s="48">
        <v>0</v>
      </c>
      <c r="AC267" s="48">
        <v>0</v>
      </c>
      <c r="AD267" s="20">
        <v>0</v>
      </c>
      <c r="AE267" s="52">
        <v>96</v>
      </c>
    </row>
    <row r="268" spans="1:41" x14ac:dyDescent="0.25">
      <c r="A268" s="12">
        <f t="shared" si="4"/>
        <v>45607</v>
      </c>
      <c r="B268" s="48">
        <v>3979</v>
      </c>
      <c r="C268" s="48">
        <v>0</v>
      </c>
      <c r="D268" s="48">
        <v>0</v>
      </c>
      <c r="E268" s="20">
        <v>0</v>
      </c>
      <c r="F268" s="48" t="s">
        <v>225</v>
      </c>
      <c r="G268" s="48"/>
      <c r="H268" s="48"/>
      <c r="I268" s="48"/>
      <c r="J268" s="48"/>
      <c r="K268" s="48"/>
      <c r="L268" s="48">
        <v>3802</v>
      </c>
      <c r="M268" s="48">
        <v>3805</v>
      </c>
      <c r="N268" s="48">
        <v>3782</v>
      </c>
      <c r="O268" s="20">
        <v>465</v>
      </c>
      <c r="P268" s="48" t="s">
        <v>226</v>
      </c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>
        <v>3980</v>
      </c>
      <c r="AB268" s="48">
        <v>0</v>
      </c>
      <c r="AC268" s="48">
        <v>0</v>
      </c>
      <c r="AD268" s="20">
        <v>0</v>
      </c>
      <c r="AE268" s="48" t="s">
        <v>222</v>
      </c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</row>
    <row r="269" spans="1:41" x14ac:dyDescent="0.25">
      <c r="A269" s="12">
        <f t="shared" si="4"/>
        <v>45608</v>
      </c>
      <c r="B269" s="48">
        <v>3997</v>
      </c>
      <c r="C269" s="48">
        <v>4014</v>
      </c>
      <c r="D269" s="48">
        <v>3995</v>
      </c>
      <c r="E269" s="56">
        <v>30</v>
      </c>
      <c r="F269" s="48" t="s">
        <v>227</v>
      </c>
      <c r="G269" s="48"/>
      <c r="H269" s="48"/>
      <c r="I269" s="48"/>
      <c r="J269" s="48"/>
      <c r="K269" s="48"/>
      <c r="L269" s="48">
        <v>3847</v>
      </c>
      <c r="M269" s="48">
        <v>3869</v>
      </c>
      <c r="N269" s="48">
        <v>3810</v>
      </c>
      <c r="O269" s="20">
        <v>290</v>
      </c>
      <c r="P269" s="48" t="s">
        <v>228</v>
      </c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>
        <v>4004</v>
      </c>
      <c r="AB269" s="48">
        <v>0</v>
      </c>
      <c r="AC269" s="48">
        <v>0</v>
      </c>
      <c r="AD269" s="20">
        <v>0</v>
      </c>
      <c r="AE269" s="48" t="s">
        <v>222</v>
      </c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</row>
    <row r="270" spans="1:41" x14ac:dyDescent="0.25">
      <c r="A270" s="12">
        <f t="shared" si="4"/>
        <v>45609</v>
      </c>
      <c r="B270" s="48">
        <v>4000</v>
      </c>
      <c r="C270" s="48">
        <v>4042</v>
      </c>
      <c r="D270" s="48">
        <v>3990</v>
      </c>
      <c r="E270" s="56">
        <v>18</v>
      </c>
      <c r="F270" s="48" t="s">
        <v>229</v>
      </c>
      <c r="G270" s="48"/>
      <c r="H270" s="48"/>
      <c r="I270" s="48"/>
      <c r="J270" s="48"/>
      <c r="K270" s="48"/>
      <c r="L270" s="48">
        <v>3852</v>
      </c>
      <c r="M270" s="48">
        <v>3860</v>
      </c>
      <c r="N270" s="48">
        <v>3832</v>
      </c>
      <c r="O270" s="20">
        <v>215</v>
      </c>
      <c r="P270" s="48" t="s">
        <v>230</v>
      </c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>
        <v>4007</v>
      </c>
      <c r="AB270" s="48">
        <v>0</v>
      </c>
      <c r="AC270" s="48">
        <v>0</v>
      </c>
      <c r="AD270" s="20">
        <v>0</v>
      </c>
      <c r="AE270" s="48" t="s">
        <v>222</v>
      </c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</row>
    <row r="271" spans="1:41" x14ac:dyDescent="0.25">
      <c r="A271" s="12">
        <f t="shared" si="4"/>
        <v>45610</v>
      </c>
      <c r="B271" s="48">
        <v>4045</v>
      </c>
      <c r="C271" s="48">
        <v>4049.8</v>
      </c>
      <c r="D271" s="48">
        <v>4010</v>
      </c>
      <c r="E271" s="56">
        <v>34</v>
      </c>
      <c r="F271" s="48" t="s">
        <v>231</v>
      </c>
      <c r="G271" s="48"/>
      <c r="H271" s="48"/>
      <c r="I271" s="48"/>
      <c r="J271" s="48"/>
      <c r="K271" s="48"/>
      <c r="L271" s="48">
        <v>3894</v>
      </c>
      <c r="M271" s="48">
        <v>3920</v>
      </c>
      <c r="N271" s="48">
        <v>3870</v>
      </c>
      <c r="O271" s="56">
        <v>198</v>
      </c>
      <c r="P271" s="48" t="s">
        <v>232</v>
      </c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>
        <v>4044</v>
      </c>
      <c r="AB271" s="48">
        <v>0</v>
      </c>
      <c r="AC271" s="48">
        <v>0</v>
      </c>
      <c r="AD271" s="20">
        <v>0</v>
      </c>
      <c r="AE271" s="48" t="s">
        <v>222</v>
      </c>
      <c r="AF271" s="57"/>
      <c r="AG271" s="57"/>
      <c r="AH271" s="57"/>
      <c r="AI271" s="57"/>
      <c r="AJ271" s="57"/>
    </row>
    <row r="272" spans="1:41" x14ac:dyDescent="0.25">
      <c r="A272" s="12">
        <f t="shared" si="4"/>
        <v>45611</v>
      </c>
      <c r="B272" s="48">
        <v>4045</v>
      </c>
      <c r="C272" s="48">
        <v>0</v>
      </c>
      <c r="D272" s="48">
        <v>0</v>
      </c>
      <c r="E272" s="56">
        <v>0</v>
      </c>
      <c r="F272" s="48" t="s">
        <v>231</v>
      </c>
      <c r="G272" s="48"/>
      <c r="H272" s="48"/>
      <c r="I272" s="48"/>
      <c r="J272" s="48"/>
      <c r="K272" s="48"/>
      <c r="L272" s="48">
        <v>3911</v>
      </c>
      <c r="M272" s="48">
        <v>3930</v>
      </c>
      <c r="N272" s="48">
        <v>3870</v>
      </c>
      <c r="O272" s="56">
        <v>192</v>
      </c>
      <c r="P272" s="48" t="s">
        <v>233</v>
      </c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>
        <v>4063</v>
      </c>
      <c r="AB272" s="48">
        <v>0</v>
      </c>
      <c r="AC272" s="48">
        <v>0</v>
      </c>
      <c r="AD272" s="20">
        <v>0</v>
      </c>
      <c r="AE272" s="48" t="s">
        <v>222</v>
      </c>
      <c r="AF272" s="57"/>
      <c r="AG272" s="57"/>
      <c r="AH272" s="57"/>
      <c r="AI272" s="57"/>
      <c r="AJ272" s="57"/>
    </row>
    <row r="273" spans="1:41" x14ac:dyDescent="0.25">
      <c r="A273" s="12">
        <f t="shared" ref="A273:A298" si="5">WORKDAY.INTL(A272,1)</f>
        <v>45614</v>
      </c>
      <c r="B273" s="48">
        <v>4189</v>
      </c>
      <c r="C273" s="48">
        <v>4195</v>
      </c>
      <c r="D273" s="48">
        <v>4124</v>
      </c>
      <c r="E273" s="56">
        <v>37</v>
      </c>
      <c r="F273" s="48" t="s">
        <v>234</v>
      </c>
      <c r="G273" s="48"/>
      <c r="H273" s="48"/>
      <c r="I273" s="48"/>
      <c r="J273" s="48"/>
      <c r="K273" s="48"/>
      <c r="L273" s="48">
        <v>4061</v>
      </c>
      <c r="M273" s="48">
        <v>4061</v>
      </c>
      <c r="N273" s="48">
        <v>3970</v>
      </c>
      <c r="O273" s="56">
        <v>869</v>
      </c>
      <c r="P273" s="48" t="s">
        <v>235</v>
      </c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>
        <v>4191</v>
      </c>
      <c r="AB273" s="48">
        <v>0</v>
      </c>
      <c r="AC273" s="48">
        <v>0</v>
      </c>
      <c r="AD273" s="20">
        <v>0</v>
      </c>
      <c r="AE273" s="48" t="s">
        <v>222</v>
      </c>
      <c r="AF273" s="57"/>
      <c r="AG273" s="57"/>
      <c r="AH273" s="57"/>
      <c r="AI273" s="57"/>
      <c r="AJ273" s="57"/>
    </row>
    <row r="274" spans="1:41" x14ac:dyDescent="0.25">
      <c r="A274" s="12">
        <f t="shared" si="5"/>
        <v>45615</v>
      </c>
      <c r="B274" s="48">
        <v>4210</v>
      </c>
      <c r="C274" s="48">
        <v>4228</v>
      </c>
      <c r="D274" s="48">
        <v>4170</v>
      </c>
      <c r="E274" s="56">
        <v>48</v>
      </c>
      <c r="F274" s="48" t="s">
        <v>236</v>
      </c>
      <c r="G274" s="48"/>
      <c r="H274" s="48"/>
      <c r="I274" s="48"/>
      <c r="J274" s="48"/>
      <c r="K274" s="48"/>
      <c r="L274" s="48">
        <v>4088</v>
      </c>
      <c r="M274" s="48">
        <v>4120</v>
      </c>
      <c r="N274" s="48">
        <v>4030</v>
      </c>
      <c r="O274" s="56">
        <v>540</v>
      </c>
      <c r="P274" s="48" t="s">
        <v>237</v>
      </c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>
        <v>4238</v>
      </c>
      <c r="AB274" s="48">
        <v>0</v>
      </c>
      <c r="AC274" s="48">
        <v>0</v>
      </c>
      <c r="AD274" s="20">
        <v>0</v>
      </c>
      <c r="AE274" s="48" t="s">
        <v>222</v>
      </c>
      <c r="AF274" s="57"/>
      <c r="AG274" s="57"/>
      <c r="AH274" s="57"/>
      <c r="AI274" s="57"/>
      <c r="AJ274" s="57"/>
    </row>
    <row r="275" spans="1:41" x14ac:dyDescent="0.25">
      <c r="A275" s="12">
        <f t="shared" si="5"/>
        <v>45616</v>
      </c>
      <c r="B275" s="48">
        <v>4120</v>
      </c>
      <c r="C275" s="48">
        <v>4150</v>
      </c>
      <c r="D275" s="48">
        <v>4120</v>
      </c>
      <c r="E275" s="56">
        <v>17</v>
      </c>
      <c r="F275" s="48" t="s">
        <v>238</v>
      </c>
      <c r="G275" s="48"/>
      <c r="H275" s="48"/>
      <c r="I275" s="48"/>
      <c r="J275" s="48"/>
      <c r="K275" s="48"/>
      <c r="L275" s="48">
        <v>4000</v>
      </c>
      <c r="M275" s="48">
        <v>4045</v>
      </c>
      <c r="N275" s="48">
        <v>3990</v>
      </c>
      <c r="O275" s="56">
        <v>575</v>
      </c>
      <c r="P275" s="48" t="s">
        <v>239</v>
      </c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>
        <v>4170</v>
      </c>
      <c r="AB275" s="48">
        <v>0</v>
      </c>
      <c r="AC275" s="48">
        <v>0</v>
      </c>
      <c r="AD275" s="20">
        <v>0</v>
      </c>
      <c r="AE275" s="48" t="s">
        <v>222</v>
      </c>
      <c r="AF275" s="57"/>
      <c r="AG275" s="57"/>
      <c r="AH275" s="57"/>
      <c r="AI275" s="57"/>
      <c r="AJ275" s="57"/>
    </row>
    <row r="276" spans="1:41" x14ac:dyDescent="0.25">
      <c r="A276" s="12">
        <f t="shared" si="5"/>
        <v>45617</v>
      </c>
      <c r="B276" s="48">
        <v>4224</v>
      </c>
      <c r="C276" s="48">
        <v>4250</v>
      </c>
      <c r="D276" s="48">
        <v>4200</v>
      </c>
      <c r="E276" s="56">
        <v>37</v>
      </c>
      <c r="F276" s="48" t="s">
        <v>240</v>
      </c>
      <c r="G276" s="48"/>
      <c r="H276" s="48"/>
      <c r="I276" s="48"/>
      <c r="J276" s="48"/>
      <c r="K276" s="48"/>
      <c r="L276" s="48">
        <v>4107</v>
      </c>
      <c r="M276" s="48">
        <v>4131.8</v>
      </c>
      <c r="N276" s="48">
        <v>4015</v>
      </c>
      <c r="O276" s="56">
        <v>2462</v>
      </c>
      <c r="P276" s="48" t="s">
        <v>241</v>
      </c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>
        <v>4262</v>
      </c>
      <c r="AB276" s="48">
        <v>0</v>
      </c>
      <c r="AC276" s="48">
        <v>0</v>
      </c>
      <c r="AD276" s="56">
        <v>2</v>
      </c>
      <c r="AE276" s="48" t="s">
        <v>24</v>
      </c>
      <c r="AF276" s="57"/>
      <c r="AG276" s="57"/>
      <c r="AH276" s="57"/>
      <c r="AI276" s="57"/>
      <c r="AJ276" s="57"/>
    </row>
    <row r="277" spans="1:41" x14ac:dyDescent="0.25">
      <c r="A277" s="12">
        <f t="shared" si="5"/>
        <v>45618</v>
      </c>
      <c r="B277" s="48">
        <v>4224</v>
      </c>
      <c r="C277" s="48">
        <v>0</v>
      </c>
      <c r="D277" s="48">
        <v>0</v>
      </c>
      <c r="E277" s="56">
        <v>0</v>
      </c>
      <c r="F277" s="48" t="s">
        <v>240</v>
      </c>
      <c r="G277" s="48"/>
      <c r="H277" s="48"/>
      <c r="I277" s="48"/>
      <c r="J277" s="48"/>
      <c r="K277" s="48"/>
      <c r="L277" s="48">
        <v>4098</v>
      </c>
      <c r="M277" s="48">
        <v>4175</v>
      </c>
      <c r="N277" s="48">
        <v>4093.2</v>
      </c>
      <c r="O277" s="56">
        <v>648</v>
      </c>
      <c r="P277" s="48" t="s">
        <v>242</v>
      </c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>
        <v>4262</v>
      </c>
      <c r="AB277" s="48">
        <v>0</v>
      </c>
      <c r="AC277" s="48">
        <v>0</v>
      </c>
      <c r="AD277" s="56">
        <v>1</v>
      </c>
      <c r="AE277" s="48" t="s">
        <v>24</v>
      </c>
      <c r="AF277" s="57"/>
      <c r="AG277" s="57"/>
      <c r="AH277" s="57"/>
      <c r="AI277" s="57"/>
      <c r="AJ277" s="57"/>
    </row>
    <row r="278" spans="1:41" x14ac:dyDescent="0.25">
      <c r="A278" s="12">
        <f t="shared" si="5"/>
        <v>45621</v>
      </c>
      <c r="B278" s="48">
        <v>4300</v>
      </c>
      <c r="C278" s="48">
        <v>4348</v>
      </c>
      <c r="D278" s="48">
        <v>4290</v>
      </c>
      <c r="E278" s="56">
        <v>30</v>
      </c>
      <c r="F278" s="48" t="s">
        <v>243</v>
      </c>
      <c r="G278" s="48"/>
      <c r="H278" s="48"/>
      <c r="I278" s="48"/>
      <c r="J278" s="48"/>
      <c r="K278" s="48"/>
      <c r="L278" s="48">
        <v>4173</v>
      </c>
      <c r="M278" s="48">
        <v>4233</v>
      </c>
      <c r="N278" s="48">
        <v>4140</v>
      </c>
      <c r="O278" s="56">
        <v>741</v>
      </c>
      <c r="P278" s="48" t="s">
        <v>244</v>
      </c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>
        <v>4328</v>
      </c>
      <c r="AB278" s="48">
        <v>0</v>
      </c>
      <c r="AC278" s="48">
        <v>0</v>
      </c>
      <c r="AD278" s="56">
        <v>0</v>
      </c>
      <c r="AE278" s="48" t="s">
        <v>24</v>
      </c>
      <c r="AF278" s="57"/>
      <c r="AG278" s="57"/>
      <c r="AH278" s="57"/>
      <c r="AI278" s="57"/>
      <c r="AJ278" s="57"/>
    </row>
    <row r="279" spans="1:41" x14ac:dyDescent="0.25">
      <c r="A279" s="12">
        <f t="shared" si="5"/>
        <v>45622</v>
      </c>
      <c r="B279" s="48">
        <v>4450</v>
      </c>
      <c r="C279" s="48">
        <v>4450</v>
      </c>
      <c r="D279" s="48">
        <v>4400</v>
      </c>
      <c r="E279" s="56">
        <v>51</v>
      </c>
      <c r="F279" s="48" t="s">
        <v>245</v>
      </c>
      <c r="G279" s="48"/>
      <c r="H279" s="48"/>
      <c r="I279" s="48"/>
      <c r="J279" s="48"/>
      <c r="K279" s="48"/>
      <c r="L279" s="48">
        <v>4317</v>
      </c>
      <c r="M279" s="48">
        <v>4323</v>
      </c>
      <c r="N279" s="48">
        <v>4235.2</v>
      </c>
      <c r="O279" s="56">
        <v>925</v>
      </c>
      <c r="P279" s="48" t="s">
        <v>246</v>
      </c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>
        <v>4477</v>
      </c>
      <c r="AB279" s="48">
        <v>4476.6000000000004</v>
      </c>
      <c r="AC279" s="48">
        <v>4417</v>
      </c>
      <c r="AD279" s="56">
        <v>6</v>
      </c>
      <c r="AE279" s="48" t="s">
        <v>20</v>
      </c>
      <c r="AF279" s="57"/>
      <c r="AG279" s="57"/>
      <c r="AH279" s="57"/>
      <c r="AI279" s="57"/>
      <c r="AJ279" s="57"/>
    </row>
    <row r="280" spans="1:41" x14ac:dyDescent="0.25">
      <c r="A280" s="12">
        <f t="shared" si="5"/>
        <v>45623</v>
      </c>
      <c r="B280" s="48">
        <v>4457</v>
      </c>
      <c r="C280" s="48">
        <v>4485</v>
      </c>
      <c r="D280" s="48">
        <v>4380</v>
      </c>
      <c r="E280" s="56">
        <v>51</v>
      </c>
      <c r="F280" s="48" t="s">
        <v>247</v>
      </c>
      <c r="G280" s="48"/>
      <c r="H280" s="48"/>
      <c r="I280" s="48"/>
      <c r="J280" s="48"/>
      <c r="K280" s="48"/>
      <c r="L280" s="48">
        <v>4297</v>
      </c>
      <c r="M280" s="48">
        <v>4430</v>
      </c>
      <c r="N280" s="48">
        <v>4210</v>
      </c>
      <c r="O280" s="56">
        <v>1216</v>
      </c>
      <c r="P280" s="48" t="s">
        <v>248</v>
      </c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>
        <v>4432</v>
      </c>
      <c r="AB280" s="48">
        <v>4423.2</v>
      </c>
      <c r="AC280" s="48">
        <v>4423.2</v>
      </c>
      <c r="AD280" s="56">
        <v>2</v>
      </c>
      <c r="AE280" s="48" t="s">
        <v>21</v>
      </c>
      <c r="AF280" s="57"/>
      <c r="AG280" s="57"/>
      <c r="AH280" s="57"/>
      <c r="AI280" s="57"/>
      <c r="AJ280" s="57"/>
    </row>
    <row r="281" spans="1:41" x14ac:dyDescent="0.25">
      <c r="A281" s="12">
        <f>WORKDAY.INTL(A280,1)</f>
        <v>45624</v>
      </c>
      <c r="B281" s="48">
        <v>4595</v>
      </c>
      <c r="C281" s="48">
        <v>4600</v>
      </c>
      <c r="D281" s="48">
        <v>4528</v>
      </c>
      <c r="E281" s="56">
        <v>61</v>
      </c>
      <c r="F281" s="48" t="s">
        <v>249</v>
      </c>
      <c r="G281" s="48"/>
      <c r="H281" s="48"/>
      <c r="I281" s="48"/>
      <c r="J281" s="48"/>
      <c r="K281" s="48"/>
      <c r="L281" s="48">
        <v>4444</v>
      </c>
      <c r="M281" s="48">
        <v>4447</v>
      </c>
      <c r="N281" s="48">
        <v>4350</v>
      </c>
      <c r="O281" s="48">
        <v>946</v>
      </c>
      <c r="P281" s="48" t="s">
        <v>250</v>
      </c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>
        <v>4563</v>
      </c>
      <c r="AB281" s="48">
        <v>0</v>
      </c>
      <c r="AC281" s="48">
        <v>0</v>
      </c>
      <c r="AD281" s="56">
        <v>0</v>
      </c>
      <c r="AE281" s="48" t="s">
        <v>21</v>
      </c>
      <c r="AF281" s="57"/>
      <c r="AG281" s="57"/>
      <c r="AH281" s="57"/>
      <c r="AI281" s="57"/>
      <c r="AJ281" s="57"/>
    </row>
    <row r="282" spans="1:41" x14ac:dyDescent="0.25">
      <c r="A282" s="12">
        <f t="shared" si="5"/>
        <v>45625</v>
      </c>
      <c r="B282" s="48">
        <v>4585</v>
      </c>
      <c r="C282" s="48">
        <v>4650</v>
      </c>
      <c r="D282" s="48">
        <v>4548</v>
      </c>
      <c r="E282" s="56">
        <v>44</v>
      </c>
      <c r="F282" s="48" t="s">
        <v>251</v>
      </c>
      <c r="G282" s="48"/>
      <c r="H282" s="48"/>
      <c r="I282" s="48"/>
      <c r="J282" s="48"/>
      <c r="K282" s="48"/>
      <c r="L282" s="48">
        <v>4472</v>
      </c>
      <c r="M282" s="48">
        <v>4520.8</v>
      </c>
      <c r="N282" s="48">
        <v>4395</v>
      </c>
      <c r="O282" s="48">
        <v>912</v>
      </c>
      <c r="P282" s="48" t="s">
        <v>252</v>
      </c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>
        <v>4611</v>
      </c>
      <c r="AB282" s="48">
        <v>4600</v>
      </c>
      <c r="AC282" s="48">
        <v>4600</v>
      </c>
      <c r="AD282" s="56">
        <v>1</v>
      </c>
      <c r="AE282" s="48" t="s">
        <v>20</v>
      </c>
      <c r="AF282" s="57"/>
      <c r="AG282" s="57"/>
      <c r="AH282" s="57"/>
      <c r="AI282" s="57"/>
      <c r="AJ282" s="57"/>
    </row>
    <row r="283" spans="1:41" x14ac:dyDescent="0.25">
      <c r="A283" s="12">
        <f t="shared" si="5"/>
        <v>45628</v>
      </c>
      <c r="B283" s="48">
        <v>4671</v>
      </c>
      <c r="C283" s="48">
        <v>4720</v>
      </c>
      <c r="D283" s="48">
        <v>4605</v>
      </c>
      <c r="E283" s="56">
        <v>128</v>
      </c>
      <c r="F283" s="48" t="s">
        <v>253</v>
      </c>
      <c r="G283" s="48"/>
      <c r="H283" s="48"/>
      <c r="I283" s="48"/>
      <c r="J283" s="48"/>
      <c r="K283" s="48"/>
      <c r="L283" s="48">
        <v>4554</v>
      </c>
      <c r="M283" s="48">
        <v>4622</v>
      </c>
      <c r="N283" s="48">
        <v>4470</v>
      </c>
      <c r="O283" s="48">
        <v>1561</v>
      </c>
      <c r="P283" s="48" t="s">
        <v>254</v>
      </c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>
        <v>4696</v>
      </c>
      <c r="AB283" s="48">
        <v>0</v>
      </c>
      <c r="AC283" s="48">
        <v>0</v>
      </c>
      <c r="AD283" s="56">
        <v>2</v>
      </c>
      <c r="AE283" s="48" t="s">
        <v>255</v>
      </c>
      <c r="AF283" s="57"/>
      <c r="AG283" s="57"/>
      <c r="AH283" s="57"/>
      <c r="AI283" s="57"/>
      <c r="AJ283" s="57"/>
    </row>
    <row r="284" spans="1:41" x14ac:dyDescent="0.25">
      <c r="A284" s="12">
        <f t="shared" si="5"/>
        <v>45629</v>
      </c>
      <c r="B284" s="48">
        <v>4656</v>
      </c>
      <c r="C284" s="48">
        <v>4670</v>
      </c>
      <c r="D284" s="48">
        <v>4620</v>
      </c>
      <c r="E284" s="56">
        <v>41</v>
      </c>
      <c r="F284" s="48" t="s">
        <v>256</v>
      </c>
      <c r="G284" s="48"/>
      <c r="H284" s="48"/>
      <c r="I284" s="48"/>
      <c r="J284" s="48"/>
      <c r="K284" s="48"/>
      <c r="L284" s="48">
        <v>4528</v>
      </c>
      <c r="M284" s="48">
        <v>4590</v>
      </c>
      <c r="N284" s="48">
        <v>4490</v>
      </c>
      <c r="O284" s="48">
        <v>1050</v>
      </c>
      <c r="P284" s="48" t="s">
        <v>257</v>
      </c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>
        <v>4696</v>
      </c>
      <c r="AB284" s="48">
        <v>0</v>
      </c>
      <c r="AC284" s="48">
        <v>0</v>
      </c>
      <c r="AD284" s="56">
        <v>0</v>
      </c>
      <c r="AE284" s="48" t="s">
        <v>255</v>
      </c>
      <c r="AF284" s="57"/>
      <c r="AG284" s="57"/>
      <c r="AH284" s="57"/>
      <c r="AI284" s="57"/>
      <c r="AJ284" s="57"/>
    </row>
    <row r="285" spans="1:41" x14ac:dyDescent="0.25">
      <c r="A285" s="12">
        <f t="shared" si="5"/>
        <v>45630</v>
      </c>
      <c r="B285" s="48">
        <v>4560</v>
      </c>
      <c r="C285" s="48">
        <v>4580</v>
      </c>
      <c r="D285" s="48">
        <v>4530</v>
      </c>
      <c r="E285" s="56">
        <v>47</v>
      </c>
      <c r="F285" s="48" t="s">
        <v>258</v>
      </c>
      <c r="G285" s="48"/>
      <c r="H285" s="48"/>
      <c r="I285" s="48"/>
      <c r="J285" s="48"/>
      <c r="K285" s="48"/>
      <c r="L285" s="48">
        <v>4430</v>
      </c>
      <c r="M285" s="48">
        <v>4514.8</v>
      </c>
      <c r="N285" s="48">
        <v>4381.2</v>
      </c>
      <c r="O285" s="48">
        <v>1015</v>
      </c>
      <c r="P285" s="48" t="s">
        <v>259</v>
      </c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>
        <v>4600</v>
      </c>
      <c r="AB285" s="48">
        <v>4600</v>
      </c>
      <c r="AC285" s="48">
        <v>4600</v>
      </c>
      <c r="AD285" s="56">
        <v>4</v>
      </c>
      <c r="AE285" s="48" t="s">
        <v>21</v>
      </c>
      <c r="AF285" s="57"/>
      <c r="AG285" s="57"/>
      <c r="AH285" s="57"/>
      <c r="AI285" s="57"/>
      <c r="AJ285" s="57"/>
    </row>
    <row r="286" spans="1:41" x14ac:dyDescent="0.25">
      <c r="A286" s="12">
        <f t="shared" si="5"/>
        <v>45631</v>
      </c>
      <c r="B286" s="48">
        <v>4410</v>
      </c>
      <c r="C286" s="48">
        <v>4502</v>
      </c>
      <c r="D286" s="48">
        <v>4410</v>
      </c>
      <c r="E286" s="56">
        <v>18</v>
      </c>
      <c r="F286" s="48" t="s">
        <v>260</v>
      </c>
      <c r="G286" s="48"/>
      <c r="H286" s="48"/>
      <c r="I286" s="48"/>
      <c r="J286" s="48"/>
      <c r="K286" s="48"/>
      <c r="L286" s="48">
        <v>4280</v>
      </c>
      <c r="M286" s="48">
        <v>4410</v>
      </c>
      <c r="N286" s="48">
        <v>4280</v>
      </c>
      <c r="O286" s="48">
        <v>756</v>
      </c>
      <c r="P286" s="48" t="s">
        <v>261</v>
      </c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>
        <v>4450</v>
      </c>
      <c r="AB286" s="48">
        <v>0</v>
      </c>
      <c r="AC286" s="48">
        <v>0</v>
      </c>
      <c r="AD286" s="56">
        <v>2</v>
      </c>
      <c r="AE286" s="48" t="s">
        <v>222</v>
      </c>
      <c r="AF286" s="57"/>
      <c r="AG286" s="57"/>
      <c r="AH286" s="57"/>
      <c r="AI286" s="57"/>
      <c r="AJ286" s="57"/>
    </row>
    <row r="287" spans="1:41" x14ac:dyDescent="0.25">
      <c r="A287" s="12">
        <f t="shared" si="5"/>
        <v>45632</v>
      </c>
      <c r="B287" s="48">
        <v>4456</v>
      </c>
      <c r="C287" s="48">
        <v>4500</v>
      </c>
      <c r="D287" s="48">
        <v>4444.3999999999996</v>
      </c>
      <c r="E287" s="56">
        <v>65</v>
      </c>
      <c r="F287" s="48" t="s">
        <v>262</v>
      </c>
      <c r="G287" s="48"/>
      <c r="H287" s="48"/>
      <c r="I287" s="48"/>
      <c r="J287" s="48"/>
      <c r="K287" s="48"/>
      <c r="L287" s="48">
        <v>4298</v>
      </c>
      <c r="M287" s="48">
        <v>4399</v>
      </c>
      <c r="N287" s="48">
        <v>4288</v>
      </c>
      <c r="O287" s="48">
        <v>1185</v>
      </c>
      <c r="P287" s="48" t="s">
        <v>263</v>
      </c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>
        <v>4450</v>
      </c>
      <c r="AB287" s="48">
        <v>0</v>
      </c>
      <c r="AC287" s="48">
        <v>0</v>
      </c>
      <c r="AD287" s="56">
        <v>0</v>
      </c>
      <c r="AE287" s="48" t="s">
        <v>222</v>
      </c>
      <c r="AF287" s="57"/>
      <c r="AG287" s="57"/>
      <c r="AH287" s="57"/>
      <c r="AI287" s="57"/>
      <c r="AJ287" s="57"/>
    </row>
    <row r="288" spans="1:41" x14ac:dyDescent="0.25">
      <c r="A288" s="5">
        <f t="shared" si="5"/>
        <v>45635</v>
      </c>
      <c r="B288" s="48">
        <v>4306</v>
      </c>
      <c r="C288" s="48">
        <v>4326</v>
      </c>
      <c r="D288" s="48">
        <v>4306</v>
      </c>
      <c r="E288" s="56">
        <v>63</v>
      </c>
      <c r="F288" s="48" t="s">
        <v>264</v>
      </c>
      <c r="G288" s="48"/>
      <c r="H288" s="48"/>
      <c r="I288" s="48"/>
      <c r="J288" s="48"/>
      <c r="K288" s="48"/>
      <c r="L288" s="48">
        <v>4148</v>
      </c>
      <c r="M288" s="48">
        <v>4200</v>
      </c>
      <c r="N288" s="48">
        <v>4148</v>
      </c>
      <c r="O288" s="48">
        <v>203</v>
      </c>
      <c r="P288" s="48" t="s">
        <v>265</v>
      </c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>
        <v>4318</v>
      </c>
      <c r="AB288" s="48">
        <v>0</v>
      </c>
      <c r="AC288" s="48">
        <v>0</v>
      </c>
      <c r="AD288" s="56">
        <v>0</v>
      </c>
      <c r="AE288" s="48" t="s">
        <v>222</v>
      </c>
      <c r="AF288" s="57"/>
      <c r="AG288" s="57"/>
      <c r="AH288" s="57"/>
      <c r="AI288" s="57"/>
      <c r="AJ288" s="57"/>
      <c r="AK288"/>
      <c r="AL288"/>
      <c r="AM288"/>
      <c r="AN288"/>
      <c r="AO288"/>
    </row>
    <row r="289" spans="1:41" x14ac:dyDescent="0.25">
      <c r="A289" s="5">
        <f t="shared" si="5"/>
        <v>45636</v>
      </c>
      <c r="B289" s="48">
        <v>4220</v>
      </c>
      <c r="C289" s="48">
        <v>4255</v>
      </c>
      <c r="D289" s="48">
        <v>4212</v>
      </c>
      <c r="E289" s="56">
        <v>46</v>
      </c>
      <c r="F289" s="48" t="s">
        <v>264</v>
      </c>
      <c r="G289" s="48"/>
      <c r="H289" s="48"/>
      <c r="I289" s="48"/>
      <c r="J289" s="48"/>
      <c r="K289" s="48"/>
      <c r="L289" s="48">
        <v>4082</v>
      </c>
      <c r="M289" s="48">
        <v>4148</v>
      </c>
      <c r="N289" s="48">
        <v>4069</v>
      </c>
      <c r="O289" s="48">
        <v>936</v>
      </c>
      <c r="P289" s="48" t="s">
        <v>266</v>
      </c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>
        <v>4249</v>
      </c>
      <c r="AB289" s="48">
        <v>0</v>
      </c>
      <c r="AC289" s="48">
        <v>0</v>
      </c>
      <c r="AD289" s="56">
        <v>0</v>
      </c>
      <c r="AE289" s="48" t="s">
        <v>222</v>
      </c>
      <c r="AF289" s="57"/>
      <c r="AG289" s="57"/>
      <c r="AH289" s="57"/>
      <c r="AI289" s="57"/>
      <c r="AJ289" s="57"/>
      <c r="AK289"/>
      <c r="AL289"/>
      <c r="AM289"/>
      <c r="AN289"/>
      <c r="AO289"/>
    </row>
    <row r="290" spans="1:41" x14ac:dyDescent="0.25">
      <c r="A290" s="5">
        <f t="shared" si="5"/>
        <v>45637</v>
      </c>
      <c r="B290" s="48">
        <v>4370</v>
      </c>
      <c r="C290" s="48">
        <v>4370</v>
      </c>
      <c r="D290" s="48">
        <v>4201</v>
      </c>
      <c r="E290" s="56">
        <v>76</v>
      </c>
      <c r="F290" s="48" t="s">
        <v>80</v>
      </c>
      <c r="G290" s="48"/>
      <c r="H290" s="48"/>
      <c r="I290" s="48"/>
      <c r="J290" s="48"/>
      <c r="K290" s="48"/>
      <c r="L290" s="48">
        <v>4224</v>
      </c>
      <c r="M290" s="48">
        <v>4230</v>
      </c>
      <c r="N290" s="48">
        <v>3992</v>
      </c>
      <c r="O290" s="48">
        <v>880</v>
      </c>
      <c r="P290" s="48" t="s">
        <v>267</v>
      </c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>
        <v>4388</v>
      </c>
      <c r="AB290" s="48">
        <v>4388</v>
      </c>
      <c r="AC290" s="48">
        <v>4253</v>
      </c>
      <c r="AD290" s="56">
        <v>8</v>
      </c>
      <c r="AE290" s="48" t="s">
        <v>268</v>
      </c>
      <c r="AF290" s="57"/>
      <c r="AG290" s="57"/>
      <c r="AH290" s="57"/>
      <c r="AI290" s="57"/>
      <c r="AJ290" s="57"/>
      <c r="AK290"/>
      <c r="AL290"/>
      <c r="AM290"/>
      <c r="AN290"/>
      <c r="AO290"/>
    </row>
    <row r="291" spans="1:41" x14ac:dyDescent="0.25">
      <c r="A291" s="5">
        <f t="shared" si="5"/>
        <v>45638</v>
      </c>
      <c r="B291" s="48">
        <v>4390</v>
      </c>
      <c r="C291" s="48">
        <v>4450</v>
      </c>
      <c r="D291" s="48">
        <v>4380</v>
      </c>
      <c r="E291" s="56">
        <v>96</v>
      </c>
      <c r="F291" s="48" t="s">
        <v>65</v>
      </c>
      <c r="G291" s="48"/>
      <c r="H291" s="48"/>
      <c r="I291" s="48"/>
      <c r="J291" s="48"/>
      <c r="K291" s="48"/>
      <c r="L291" s="48">
        <v>4197</v>
      </c>
      <c r="M291" s="48">
        <v>4261</v>
      </c>
      <c r="N291" s="48">
        <v>4167.3999999999996</v>
      </c>
      <c r="O291" s="48">
        <v>885</v>
      </c>
      <c r="P291" s="48" t="s">
        <v>269</v>
      </c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>
        <v>4365</v>
      </c>
      <c r="AB291" s="48">
        <v>0</v>
      </c>
      <c r="AC291" s="48">
        <v>0</v>
      </c>
      <c r="AD291" s="56">
        <v>0</v>
      </c>
      <c r="AE291" s="48" t="s">
        <v>268</v>
      </c>
      <c r="AF291" s="57"/>
      <c r="AG291" s="57"/>
      <c r="AH291" s="57"/>
      <c r="AI291" s="57"/>
      <c r="AJ291" s="57"/>
      <c r="AK291"/>
      <c r="AL291"/>
      <c r="AM291"/>
      <c r="AN291"/>
      <c r="AO291"/>
    </row>
    <row r="292" spans="1:41" x14ac:dyDescent="0.25">
      <c r="A292" s="5">
        <f t="shared" si="5"/>
        <v>45639</v>
      </c>
      <c r="B292" s="48">
        <v>4350</v>
      </c>
      <c r="C292" s="48">
        <v>4391</v>
      </c>
      <c r="D292" s="48">
        <v>4320</v>
      </c>
      <c r="E292" s="56">
        <v>39</v>
      </c>
      <c r="F292" s="48" t="s">
        <v>105</v>
      </c>
      <c r="G292" s="48"/>
      <c r="H292" s="48"/>
      <c r="I292" s="48"/>
      <c r="J292" s="48"/>
      <c r="K292" s="48"/>
      <c r="L292" s="48">
        <v>4163</v>
      </c>
      <c r="M292" s="48">
        <v>4182</v>
      </c>
      <c r="N292" s="48">
        <v>4140</v>
      </c>
      <c r="O292" s="48">
        <v>520</v>
      </c>
      <c r="P292" s="48" t="s">
        <v>270</v>
      </c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>
        <v>4334</v>
      </c>
      <c r="AB292" s="48">
        <v>0</v>
      </c>
      <c r="AC292" s="48">
        <v>0</v>
      </c>
      <c r="AD292" s="56">
        <v>0</v>
      </c>
      <c r="AE292" s="48" t="s">
        <v>268</v>
      </c>
      <c r="AF292" s="57"/>
      <c r="AG292" s="57"/>
      <c r="AH292" s="57"/>
      <c r="AI292" s="57"/>
      <c r="AJ292" s="57"/>
      <c r="AK292"/>
      <c r="AL292"/>
      <c r="AM292"/>
      <c r="AN292"/>
      <c r="AO292"/>
    </row>
    <row r="293" spans="1:41" customFormat="1" x14ac:dyDescent="0.25">
      <c r="A293" s="5">
        <f>WORKDAY.INTL(A292,1)+1</f>
        <v>45643</v>
      </c>
      <c r="B293" s="48">
        <v>4369</v>
      </c>
      <c r="C293" s="48">
        <v>4410</v>
      </c>
      <c r="D293" s="48">
        <v>4300</v>
      </c>
      <c r="E293" s="56">
        <v>39</v>
      </c>
      <c r="F293" s="48" t="s">
        <v>271</v>
      </c>
      <c r="G293" s="48"/>
      <c r="H293" s="48"/>
      <c r="I293" s="48"/>
      <c r="J293" s="48"/>
      <c r="K293" s="48"/>
      <c r="L293" s="48">
        <v>4126</v>
      </c>
      <c r="M293" s="48">
        <v>4167</v>
      </c>
      <c r="N293" s="48">
        <v>4070.2</v>
      </c>
      <c r="O293" s="56">
        <v>641</v>
      </c>
      <c r="P293" s="48" t="s">
        <v>272</v>
      </c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>
        <v>4297</v>
      </c>
      <c r="AB293" s="48">
        <v>0</v>
      </c>
      <c r="AC293" s="48">
        <v>0</v>
      </c>
      <c r="AD293" s="56">
        <v>0</v>
      </c>
      <c r="AE293" s="48" t="s">
        <v>268</v>
      </c>
      <c r="AF293" s="57"/>
      <c r="AG293" s="57"/>
      <c r="AH293" s="57"/>
      <c r="AI293" s="57"/>
      <c r="AJ293" s="57"/>
    </row>
    <row r="294" spans="1:41" customFormat="1" x14ac:dyDescent="0.25">
      <c r="A294" s="5">
        <f t="shared" si="5"/>
        <v>45644</v>
      </c>
      <c r="B294" s="48">
        <v>4391</v>
      </c>
      <c r="C294" s="48">
        <v>4435</v>
      </c>
      <c r="D294" s="48">
        <v>4378</v>
      </c>
      <c r="E294" s="56">
        <v>10</v>
      </c>
      <c r="F294" s="48" t="s">
        <v>273</v>
      </c>
      <c r="G294" s="48"/>
      <c r="H294" s="48"/>
      <c r="I294" s="48"/>
      <c r="J294" s="48"/>
      <c r="K294" s="48"/>
      <c r="L294" s="48">
        <v>4174</v>
      </c>
      <c r="M294" s="48">
        <v>4233</v>
      </c>
      <c r="N294" s="48">
        <v>4115.2</v>
      </c>
      <c r="O294" s="56">
        <v>313</v>
      </c>
      <c r="P294" s="48" t="s">
        <v>272</v>
      </c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>
        <v>4346</v>
      </c>
      <c r="AB294" s="48">
        <v>4391</v>
      </c>
      <c r="AC294" s="48">
        <v>4370</v>
      </c>
      <c r="AD294" s="56">
        <v>16</v>
      </c>
      <c r="AE294" s="48" t="s">
        <v>274</v>
      </c>
      <c r="AF294" s="57"/>
      <c r="AG294" s="57"/>
      <c r="AH294" s="57"/>
      <c r="AI294" s="57"/>
      <c r="AJ294" s="57"/>
    </row>
    <row r="295" spans="1:41" customFormat="1" x14ac:dyDescent="0.25">
      <c r="A295" s="5">
        <f t="shared" si="5"/>
        <v>45645</v>
      </c>
      <c r="B295" s="48">
        <v>4477</v>
      </c>
      <c r="C295" s="48">
        <v>4488</v>
      </c>
      <c r="D295" s="48">
        <v>4400</v>
      </c>
      <c r="E295" s="56">
        <v>33</v>
      </c>
      <c r="F295" s="48" t="s">
        <v>275</v>
      </c>
      <c r="G295" s="48"/>
      <c r="H295" s="48"/>
      <c r="I295" s="48"/>
      <c r="J295" s="48"/>
      <c r="K295" s="48"/>
      <c r="L295" s="48">
        <v>4276</v>
      </c>
      <c r="M295" s="48">
        <v>4290</v>
      </c>
      <c r="N295" s="48">
        <v>4174</v>
      </c>
      <c r="O295" s="56">
        <v>505</v>
      </c>
      <c r="P295" s="48" t="s">
        <v>276</v>
      </c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>
        <v>4446</v>
      </c>
      <c r="AB295" s="48">
        <v>4450</v>
      </c>
      <c r="AC295" s="48">
        <v>4443</v>
      </c>
      <c r="AD295" s="56">
        <v>3</v>
      </c>
      <c r="AE295" s="48" t="s">
        <v>277</v>
      </c>
      <c r="AF295" s="57"/>
      <c r="AG295" s="57"/>
      <c r="AH295" s="57"/>
      <c r="AI295" s="57"/>
      <c r="AJ295" s="57"/>
    </row>
    <row r="296" spans="1:41" customFormat="1" x14ac:dyDescent="0.25">
      <c r="A296" s="5">
        <f t="shared" si="5"/>
        <v>45646</v>
      </c>
      <c r="B296" s="48">
        <v>4625</v>
      </c>
      <c r="C296" s="48">
        <v>4627</v>
      </c>
      <c r="D296" s="48">
        <v>4515</v>
      </c>
      <c r="E296" s="56">
        <v>139</v>
      </c>
      <c r="F296" s="48" t="s">
        <v>278</v>
      </c>
      <c r="G296" s="48"/>
      <c r="H296" s="48"/>
      <c r="I296" s="48"/>
      <c r="J296" s="48"/>
      <c r="K296" s="48"/>
      <c r="L296" s="48">
        <v>4360</v>
      </c>
      <c r="M296" s="48">
        <v>4389</v>
      </c>
      <c r="N296" s="48">
        <v>4277</v>
      </c>
      <c r="O296" s="56">
        <v>586</v>
      </c>
      <c r="P296" s="48" t="s">
        <v>279</v>
      </c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>
        <v>4543</v>
      </c>
      <c r="AB296" s="48">
        <v>4550</v>
      </c>
      <c r="AC296" s="48">
        <v>4500</v>
      </c>
      <c r="AD296" s="56">
        <v>9</v>
      </c>
      <c r="AE296" s="48" t="s">
        <v>280</v>
      </c>
      <c r="AF296" s="57"/>
      <c r="AG296" s="57"/>
      <c r="AH296" s="57"/>
      <c r="AI296" s="57"/>
      <c r="AJ296" s="57"/>
    </row>
    <row r="297" spans="1:41" customFormat="1" x14ac:dyDescent="0.25">
      <c r="A297" s="5">
        <f t="shared" si="5"/>
        <v>45649</v>
      </c>
      <c r="B297" s="48">
        <v>4775</v>
      </c>
      <c r="C297" s="48">
        <v>4775</v>
      </c>
      <c r="D297" s="48">
        <v>4769</v>
      </c>
      <c r="E297" s="56">
        <v>4</v>
      </c>
      <c r="F297" s="48" t="s">
        <v>281</v>
      </c>
      <c r="G297" s="48"/>
      <c r="H297" s="48"/>
      <c r="I297" s="48"/>
      <c r="J297" s="48"/>
      <c r="K297" s="48"/>
      <c r="L297" s="48">
        <v>4510</v>
      </c>
      <c r="M297" s="48">
        <v>4510</v>
      </c>
      <c r="N297" s="48">
        <v>4400</v>
      </c>
      <c r="O297" s="56">
        <v>513</v>
      </c>
      <c r="P297" s="48" t="s">
        <v>282</v>
      </c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>
        <v>4693</v>
      </c>
      <c r="AB297" s="48">
        <v>4693</v>
      </c>
      <c r="AC297" s="48">
        <v>4693</v>
      </c>
      <c r="AD297" s="56">
        <v>5</v>
      </c>
      <c r="AE297" s="48" t="s">
        <v>283</v>
      </c>
      <c r="AF297" s="57"/>
      <c r="AG297" s="57"/>
      <c r="AH297" s="57"/>
      <c r="AI297" s="57"/>
      <c r="AJ297" s="57"/>
    </row>
    <row r="298" spans="1:41" customFormat="1" x14ac:dyDescent="0.25">
      <c r="A298" s="5">
        <f t="shared" si="5"/>
        <v>45650</v>
      </c>
      <c r="B298" s="48">
        <v>4925</v>
      </c>
      <c r="C298" s="48">
        <v>4925</v>
      </c>
      <c r="D298" s="48">
        <v>4925</v>
      </c>
      <c r="E298" s="56">
        <v>50</v>
      </c>
      <c r="F298" s="48" t="s">
        <v>284</v>
      </c>
      <c r="G298" s="48"/>
      <c r="H298" s="48"/>
      <c r="I298" s="48"/>
      <c r="J298" s="48"/>
      <c r="K298" s="48"/>
      <c r="L298" s="48">
        <v>4660</v>
      </c>
      <c r="M298" s="48">
        <v>4660</v>
      </c>
      <c r="N298" s="48">
        <v>4620</v>
      </c>
      <c r="O298" s="56">
        <v>257</v>
      </c>
      <c r="P298" s="48" t="s">
        <v>285</v>
      </c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>
        <v>4816</v>
      </c>
      <c r="AB298" s="48">
        <v>0</v>
      </c>
      <c r="AC298" s="48">
        <v>0</v>
      </c>
      <c r="AD298" s="56">
        <v>0</v>
      </c>
      <c r="AE298" s="48" t="s">
        <v>283</v>
      </c>
      <c r="AF298" s="57"/>
      <c r="AG298" s="57"/>
      <c r="AH298" s="57"/>
      <c r="AI298" s="57"/>
      <c r="AJ298" s="57"/>
    </row>
    <row r="299" spans="1:41" customFormat="1" x14ac:dyDescent="0.25">
      <c r="A299" s="5">
        <f>WORKDAY.INTL(A298,1)+1+1</f>
        <v>45653</v>
      </c>
      <c r="B299" s="48">
        <v>4721</v>
      </c>
      <c r="C299" s="48">
        <v>5115</v>
      </c>
      <c r="D299" s="48">
        <v>4748</v>
      </c>
      <c r="E299" s="56">
        <v>145</v>
      </c>
      <c r="F299" s="48" t="s">
        <v>286</v>
      </c>
      <c r="G299" s="48"/>
      <c r="H299" s="48"/>
      <c r="I299" s="48"/>
      <c r="J299" s="48"/>
      <c r="K299" s="48"/>
      <c r="L299" s="48">
        <v>4468</v>
      </c>
      <c r="M299" s="48">
        <v>4880</v>
      </c>
      <c r="N299" s="48">
        <v>4435</v>
      </c>
      <c r="O299" s="56">
        <v>1679</v>
      </c>
      <c r="P299" s="48" t="s">
        <v>287</v>
      </c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>
        <v>4635</v>
      </c>
      <c r="AB299" s="48">
        <v>4970</v>
      </c>
      <c r="AC299" s="48">
        <v>4750</v>
      </c>
      <c r="AD299" s="56">
        <v>23</v>
      </c>
      <c r="AE299" s="48" t="s">
        <v>280</v>
      </c>
      <c r="AF299" s="57"/>
      <c r="AG299" s="57"/>
      <c r="AH299" s="57"/>
      <c r="AI299" s="57"/>
      <c r="AJ299" s="57"/>
    </row>
    <row r="300" spans="1:41" customFormat="1" x14ac:dyDescent="0.25">
      <c r="A300" s="5">
        <f>WORKDAY.INTL(A299,1)</f>
        <v>45656</v>
      </c>
      <c r="B300" s="48">
        <v>4513</v>
      </c>
      <c r="C300" s="48">
        <v>4600</v>
      </c>
      <c r="D300" s="48">
        <v>4496</v>
      </c>
      <c r="E300" s="56">
        <v>86</v>
      </c>
      <c r="F300" s="48" t="s">
        <v>288</v>
      </c>
      <c r="G300" s="48"/>
      <c r="H300" s="48"/>
      <c r="I300" s="48"/>
      <c r="J300" s="48"/>
      <c r="K300" s="48"/>
      <c r="L300" s="48">
        <v>4269</v>
      </c>
      <c r="M300" s="48">
        <v>4405</v>
      </c>
      <c r="N300" s="48">
        <v>4251</v>
      </c>
      <c r="O300" s="56">
        <v>1104</v>
      </c>
      <c r="P300" s="48" t="s">
        <v>289</v>
      </c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>
        <v>4433</v>
      </c>
      <c r="AB300" s="48">
        <v>4550</v>
      </c>
      <c r="AC300" s="48">
        <v>4428.8</v>
      </c>
      <c r="AD300" s="56">
        <v>7</v>
      </c>
      <c r="AE300" s="48" t="s">
        <v>290</v>
      </c>
      <c r="AF300" s="57"/>
      <c r="AG300" s="57"/>
      <c r="AH300" s="57"/>
      <c r="AI300" s="57"/>
      <c r="AJ300" s="57"/>
    </row>
    <row r="301" spans="1:41" customFormat="1" x14ac:dyDescent="0.25">
      <c r="A301" s="5">
        <f>WORKDAY.INTL(A300,1)</f>
        <v>45657</v>
      </c>
      <c r="B301" s="48">
        <v>4688</v>
      </c>
      <c r="C301" s="48">
        <v>4709</v>
      </c>
      <c r="D301" s="48">
        <v>4499.2</v>
      </c>
      <c r="E301" s="56">
        <v>47</v>
      </c>
      <c r="F301" s="48" t="s">
        <v>291</v>
      </c>
      <c r="G301" s="48"/>
      <c r="H301" s="48"/>
      <c r="I301" s="48"/>
      <c r="J301" s="48"/>
      <c r="K301" s="48"/>
      <c r="L301" s="48">
        <v>4368</v>
      </c>
      <c r="M301" s="48">
        <v>4407</v>
      </c>
      <c r="N301" s="48">
        <v>4192.2</v>
      </c>
      <c r="O301" s="56">
        <v>626</v>
      </c>
      <c r="P301" s="48" t="s">
        <v>292</v>
      </c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>
        <v>4540</v>
      </c>
      <c r="AB301" s="48">
        <v>4561.3999999999996</v>
      </c>
      <c r="AC301" s="48">
        <v>4420</v>
      </c>
      <c r="AD301" s="56">
        <v>77</v>
      </c>
      <c r="AE301" s="48" t="s">
        <v>293</v>
      </c>
      <c r="AF301" s="57"/>
      <c r="AG301" s="57"/>
      <c r="AH301" s="57"/>
      <c r="AI301" s="57"/>
      <c r="AJ301" s="57"/>
    </row>
    <row r="302" spans="1:41" customFormat="1" x14ac:dyDescent="0.25">
      <c r="A302" s="5">
        <f>WORKDAY.INTL(A301,1)+1</f>
        <v>45659</v>
      </c>
      <c r="B302" s="48">
        <v>4515</v>
      </c>
      <c r="C302" s="48">
        <v>4651</v>
      </c>
      <c r="D302" s="48">
        <v>4500</v>
      </c>
      <c r="E302" s="56">
        <v>72</v>
      </c>
      <c r="F302" s="48" t="s">
        <v>294</v>
      </c>
      <c r="G302" s="48"/>
      <c r="H302" s="48"/>
      <c r="I302" s="48"/>
      <c r="J302" s="48"/>
      <c r="K302" s="48"/>
      <c r="L302" s="48">
        <v>4188</v>
      </c>
      <c r="M302" s="48">
        <v>4361</v>
      </c>
      <c r="N302" s="48">
        <v>4179.3999999999996</v>
      </c>
      <c r="O302" s="56">
        <v>672</v>
      </c>
      <c r="P302" s="48" t="s">
        <v>295</v>
      </c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>
        <v>4346</v>
      </c>
      <c r="AB302" s="48">
        <v>4450.8</v>
      </c>
      <c r="AC302" s="48">
        <v>4391</v>
      </c>
      <c r="AD302" s="56">
        <v>16</v>
      </c>
      <c r="AE302" s="48" t="s">
        <v>296</v>
      </c>
      <c r="AF302" s="57"/>
      <c r="AG302" s="57"/>
      <c r="AH302" s="57"/>
      <c r="AI302" s="57"/>
      <c r="AJ302" s="57"/>
    </row>
    <row r="303" spans="1:41" customFormat="1" x14ac:dyDescent="0.25">
      <c r="A303" s="5">
        <f t="shared" ref="A303:A304" si="6">WORKDAY.INTL(A302,1)</f>
        <v>45660</v>
      </c>
      <c r="B303" s="48">
        <v>4613</v>
      </c>
      <c r="C303" s="48">
        <v>4627</v>
      </c>
      <c r="D303" s="48">
        <v>4499</v>
      </c>
      <c r="E303" s="56">
        <v>50</v>
      </c>
      <c r="F303" s="48" t="s">
        <v>297</v>
      </c>
      <c r="G303" s="48"/>
      <c r="H303" s="48"/>
      <c r="I303" s="48"/>
      <c r="J303" s="48"/>
      <c r="K303" s="48"/>
      <c r="L303" s="48">
        <v>4289</v>
      </c>
      <c r="M303" s="48">
        <v>4295</v>
      </c>
      <c r="N303" s="48">
        <v>4141</v>
      </c>
      <c r="O303" s="56">
        <v>551</v>
      </c>
      <c r="P303" s="48" t="s">
        <v>298</v>
      </c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>
        <v>4438</v>
      </c>
      <c r="AB303" s="48">
        <v>4422.2</v>
      </c>
      <c r="AC303" s="48">
        <v>4422.2</v>
      </c>
      <c r="AD303" s="56">
        <v>4</v>
      </c>
      <c r="AE303" s="48" t="s">
        <v>299</v>
      </c>
      <c r="AF303" s="57"/>
      <c r="AG303" s="57"/>
      <c r="AH303" s="57"/>
      <c r="AI303" s="57"/>
      <c r="AJ303" s="57"/>
    </row>
    <row r="304" spans="1:41" customFormat="1" x14ac:dyDescent="0.25">
      <c r="A304" s="5">
        <f t="shared" si="6"/>
        <v>45663</v>
      </c>
      <c r="B304" s="48">
        <v>4570</v>
      </c>
      <c r="C304" s="48">
        <v>4675</v>
      </c>
      <c r="D304" s="48">
        <v>4569</v>
      </c>
      <c r="E304" s="56">
        <v>59</v>
      </c>
      <c r="F304" s="48" t="s">
        <v>300</v>
      </c>
      <c r="G304" s="48"/>
      <c r="H304" s="48"/>
      <c r="I304" s="48"/>
      <c r="J304" s="48"/>
      <c r="K304" s="48"/>
      <c r="L304" s="48">
        <v>4297</v>
      </c>
      <c r="M304" s="48">
        <v>4401.6000000000004</v>
      </c>
      <c r="N304" s="48">
        <v>4280.2</v>
      </c>
      <c r="O304" s="56">
        <v>1030</v>
      </c>
      <c r="P304" s="48" t="s">
        <v>301</v>
      </c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>
        <v>4460</v>
      </c>
      <c r="AB304" s="48">
        <v>4543.8</v>
      </c>
      <c r="AC304" s="48">
        <v>4455</v>
      </c>
      <c r="AD304" s="56">
        <v>62</v>
      </c>
      <c r="AE304" s="48" t="s">
        <v>28</v>
      </c>
      <c r="AF304" s="57"/>
      <c r="AG304" s="57"/>
      <c r="AH304" s="57"/>
      <c r="AI304" s="57"/>
      <c r="AJ304" s="57"/>
    </row>
    <row r="305" spans="1:42" customFormat="1" x14ac:dyDescent="0.25">
      <c r="A305" s="5">
        <f>WORKDAY.INTL(A304,1)</f>
        <v>45664</v>
      </c>
      <c r="B305" s="48">
        <v>4613</v>
      </c>
      <c r="C305" s="48">
        <v>4645</v>
      </c>
      <c r="D305" s="48">
        <v>4530</v>
      </c>
      <c r="E305" s="56">
        <v>42</v>
      </c>
      <c r="F305" s="48" t="s">
        <v>302</v>
      </c>
      <c r="G305" s="48"/>
      <c r="H305" s="48"/>
      <c r="I305" s="48"/>
      <c r="J305" s="48"/>
      <c r="K305" s="48"/>
      <c r="L305" s="48">
        <v>4387</v>
      </c>
      <c r="M305" s="48">
        <v>4400</v>
      </c>
      <c r="N305" s="48">
        <v>4281</v>
      </c>
      <c r="O305" s="56">
        <v>797</v>
      </c>
      <c r="P305" s="48" t="s">
        <v>303</v>
      </c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>
        <v>4547</v>
      </c>
      <c r="AB305" s="48">
        <v>4558</v>
      </c>
      <c r="AC305" s="48">
        <v>4455</v>
      </c>
      <c r="AD305" s="56">
        <v>46</v>
      </c>
      <c r="AE305" s="48" t="s">
        <v>29</v>
      </c>
      <c r="AF305" s="57"/>
      <c r="AG305" s="57"/>
      <c r="AH305" s="57"/>
      <c r="AI305" s="57"/>
      <c r="AJ305" s="57"/>
    </row>
    <row r="306" spans="1:42" x14ac:dyDescent="0.25">
      <c r="A306" s="5">
        <f t="shared" ref="A306:A368" si="7">WORKDAY.INTL(A305,1)</f>
        <v>45665</v>
      </c>
      <c r="B306" s="48">
        <v>4763</v>
      </c>
      <c r="C306" s="48">
        <v>4763</v>
      </c>
      <c r="D306" s="48">
        <v>4670</v>
      </c>
      <c r="E306" s="56">
        <v>84</v>
      </c>
      <c r="F306" s="48" t="s">
        <v>304</v>
      </c>
      <c r="G306" s="48"/>
      <c r="H306" s="48"/>
      <c r="I306" s="48"/>
      <c r="J306" s="48"/>
      <c r="K306" s="48"/>
      <c r="L306" s="48">
        <v>4537</v>
      </c>
      <c r="M306" s="48">
        <v>4537</v>
      </c>
      <c r="N306" s="48">
        <v>4445</v>
      </c>
      <c r="O306" s="56">
        <v>1135</v>
      </c>
      <c r="P306" s="48" t="s">
        <v>305</v>
      </c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>
        <v>4687</v>
      </c>
      <c r="AB306" s="48">
        <v>4640</v>
      </c>
      <c r="AC306" s="48">
        <v>4615</v>
      </c>
      <c r="AD306" s="56">
        <v>17</v>
      </c>
      <c r="AE306" s="48" t="s">
        <v>30</v>
      </c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</row>
    <row r="307" spans="1:42" x14ac:dyDescent="0.25">
      <c r="A307" s="5">
        <f t="shared" si="7"/>
        <v>45666</v>
      </c>
      <c r="B307" s="48">
        <v>4772</v>
      </c>
      <c r="C307" s="48">
        <v>4800</v>
      </c>
      <c r="D307" s="48">
        <v>4735</v>
      </c>
      <c r="E307" s="48">
        <v>28</v>
      </c>
      <c r="F307" s="48" t="s">
        <v>306</v>
      </c>
      <c r="G307" s="48"/>
      <c r="H307" s="48"/>
      <c r="I307" s="48"/>
      <c r="J307" s="48"/>
      <c r="K307" s="48"/>
      <c r="L307" s="48">
        <v>4577</v>
      </c>
      <c r="M307" s="48">
        <v>4638.3999999999996</v>
      </c>
      <c r="N307" s="48">
        <v>4530.2</v>
      </c>
      <c r="O307" s="48">
        <v>1292</v>
      </c>
      <c r="P307" s="48" t="s">
        <v>307</v>
      </c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>
        <v>4722</v>
      </c>
      <c r="AB307" s="48">
        <v>4719.8</v>
      </c>
      <c r="AC307" s="48">
        <v>4708</v>
      </c>
      <c r="AD307" s="48">
        <v>11</v>
      </c>
      <c r="AE307" s="48" t="s">
        <v>308</v>
      </c>
      <c r="AF307" s="48"/>
      <c r="AG307" s="48"/>
      <c r="AH307" s="48"/>
      <c r="AI307" s="48"/>
      <c r="AJ307" s="48"/>
      <c r="AK307" s="48"/>
      <c r="AL307" s="48"/>
      <c r="AM307" s="48"/>
    </row>
    <row r="308" spans="1:42" x14ac:dyDescent="0.25">
      <c r="A308" s="5">
        <f t="shared" si="7"/>
        <v>45667</v>
      </c>
      <c r="B308" s="48">
        <v>4772</v>
      </c>
      <c r="C308" s="48">
        <v>4822</v>
      </c>
      <c r="D308" s="48">
        <v>4729</v>
      </c>
      <c r="E308" s="48">
        <v>118</v>
      </c>
      <c r="F308" s="48" t="s">
        <v>309</v>
      </c>
      <c r="G308" s="48"/>
      <c r="H308" s="48"/>
      <c r="I308" s="48"/>
      <c r="J308" s="48"/>
      <c r="K308" s="48"/>
      <c r="L308" s="48">
        <v>4586</v>
      </c>
      <c r="M308" s="48">
        <v>4641.6000000000004</v>
      </c>
      <c r="N308" s="48">
        <v>4540</v>
      </c>
      <c r="O308" s="48">
        <v>835</v>
      </c>
      <c r="P308" s="48" t="s">
        <v>310</v>
      </c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>
        <v>4734</v>
      </c>
      <c r="AB308" s="48">
        <v>4772</v>
      </c>
      <c r="AC308" s="48">
        <v>4734</v>
      </c>
      <c r="AD308" s="48">
        <v>4</v>
      </c>
      <c r="AE308" s="48" t="s">
        <v>29</v>
      </c>
      <c r="AF308" s="57"/>
      <c r="AG308" s="57"/>
      <c r="AH308" s="57"/>
      <c r="AI308" s="57"/>
      <c r="AJ308" s="57"/>
    </row>
    <row r="309" spans="1:42" x14ac:dyDescent="0.25">
      <c r="A309" s="5">
        <f t="shared" si="7"/>
        <v>45670</v>
      </c>
      <c r="B309" s="48">
        <v>4780</v>
      </c>
      <c r="C309" s="48">
        <v>4922</v>
      </c>
      <c r="D309" s="48">
        <v>4780</v>
      </c>
      <c r="E309" s="48">
        <v>62</v>
      </c>
      <c r="F309" s="48" t="s">
        <v>311</v>
      </c>
      <c r="G309" s="48"/>
      <c r="H309" s="48"/>
      <c r="I309" s="48"/>
      <c r="J309" s="48"/>
      <c r="K309" s="48"/>
      <c r="L309" s="48">
        <v>4607</v>
      </c>
      <c r="M309" s="48">
        <v>4736</v>
      </c>
      <c r="N309" s="48">
        <v>4595</v>
      </c>
      <c r="O309" s="48">
        <v>1192</v>
      </c>
      <c r="P309" s="48" t="s">
        <v>312</v>
      </c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>
        <v>4760</v>
      </c>
      <c r="AB309" s="48">
        <v>4860</v>
      </c>
      <c r="AC309" s="48">
        <v>4800.2</v>
      </c>
      <c r="AD309" s="48">
        <v>11</v>
      </c>
      <c r="AE309" s="48" t="s">
        <v>313</v>
      </c>
      <c r="AF309" s="57"/>
      <c r="AG309" s="57"/>
      <c r="AH309" s="57"/>
      <c r="AI309" s="57"/>
      <c r="AJ309" s="57"/>
    </row>
    <row r="310" spans="1:42" x14ac:dyDescent="0.25">
      <c r="A310" s="5">
        <f t="shared" si="7"/>
        <v>45671</v>
      </c>
      <c r="B310" s="48">
        <v>4630</v>
      </c>
      <c r="C310" s="48">
        <v>4805</v>
      </c>
      <c r="D310" s="48">
        <v>4630</v>
      </c>
      <c r="E310" s="48">
        <v>51</v>
      </c>
      <c r="F310" s="48" t="s">
        <v>314</v>
      </c>
      <c r="G310" s="48"/>
      <c r="H310" s="48"/>
      <c r="I310" s="48"/>
      <c r="J310" s="48"/>
      <c r="K310" s="48"/>
      <c r="L310" s="48">
        <v>4457</v>
      </c>
      <c r="M310" s="48">
        <v>4568</v>
      </c>
      <c r="N310" s="48">
        <v>4457</v>
      </c>
      <c r="O310" s="48">
        <v>867</v>
      </c>
      <c r="P310" s="48" t="s">
        <v>315</v>
      </c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>
        <v>4612</v>
      </c>
      <c r="AB310" s="48">
        <v>4700</v>
      </c>
      <c r="AC310" s="48">
        <v>4610</v>
      </c>
      <c r="AD310" s="48">
        <v>22</v>
      </c>
      <c r="AE310" s="48" t="s">
        <v>316</v>
      </c>
      <c r="AF310" s="57"/>
      <c r="AG310" s="57"/>
      <c r="AH310" s="57"/>
      <c r="AI310" s="57"/>
      <c r="AJ310" s="57"/>
    </row>
    <row r="311" spans="1:42" x14ac:dyDescent="0.25">
      <c r="A311" s="5">
        <f t="shared" si="7"/>
        <v>45672</v>
      </c>
      <c r="B311" s="48">
        <v>4757</v>
      </c>
      <c r="C311" s="48">
        <v>4774</v>
      </c>
      <c r="D311" s="48">
        <v>4700</v>
      </c>
      <c r="E311" s="48">
        <v>93</v>
      </c>
      <c r="F311" s="48" t="s">
        <v>317</v>
      </c>
      <c r="G311" s="48"/>
      <c r="H311" s="48"/>
      <c r="I311" s="48"/>
      <c r="J311" s="48"/>
      <c r="K311" s="48"/>
      <c r="L311" s="48">
        <v>4560</v>
      </c>
      <c r="M311" s="48">
        <v>4585</v>
      </c>
      <c r="N311" s="48">
        <v>4450</v>
      </c>
      <c r="O311" s="48">
        <v>1114</v>
      </c>
      <c r="P311" s="48" t="s">
        <v>318</v>
      </c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>
        <v>4720</v>
      </c>
      <c r="AB311" s="48">
        <v>4730</v>
      </c>
      <c r="AC311" s="48">
        <v>4640</v>
      </c>
      <c r="AD311" s="48">
        <v>54</v>
      </c>
      <c r="AE311" s="48" t="s">
        <v>319</v>
      </c>
      <c r="AF311" s="57"/>
      <c r="AG311" s="57"/>
      <c r="AH311" s="57"/>
      <c r="AI311" s="57"/>
      <c r="AJ311" s="57"/>
    </row>
    <row r="312" spans="1:42" x14ac:dyDescent="0.25">
      <c r="A312" s="5">
        <f t="shared" si="7"/>
        <v>45673</v>
      </c>
      <c r="B312" s="48">
        <v>4843</v>
      </c>
      <c r="C312" s="48">
        <v>4851</v>
      </c>
      <c r="D312" s="48">
        <v>4780</v>
      </c>
      <c r="E312" s="48">
        <v>71</v>
      </c>
      <c r="F312" s="48" t="s">
        <v>320</v>
      </c>
      <c r="G312" s="48"/>
      <c r="H312" s="48"/>
      <c r="I312" s="48"/>
      <c r="J312" s="48"/>
      <c r="K312" s="48"/>
      <c r="L312" s="48">
        <v>4578</v>
      </c>
      <c r="M312" s="48">
        <v>4635</v>
      </c>
      <c r="N312" s="48">
        <v>4450</v>
      </c>
      <c r="O312" s="48">
        <v>1139</v>
      </c>
      <c r="P312" s="48" t="s">
        <v>321</v>
      </c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>
        <v>4723</v>
      </c>
      <c r="AB312" s="48">
        <v>4784.2</v>
      </c>
      <c r="AC312" s="48">
        <v>4685</v>
      </c>
      <c r="AD312" s="48">
        <v>40</v>
      </c>
      <c r="AE312" s="48" t="s">
        <v>200</v>
      </c>
      <c r="AF312" s="57"/>
      <c r="AG312" s="57"/>
      <c r="AH312" s="57"/>
      <c r="AI312" s="57"/>
      <c r="AJ312" s="57"/>
    </row>
    <row r="313" spans="1:42" x14ac:dyDescent="0.25">
      <c r="A313" s="5">
        <f t="shared" si="7"/>
        <v>45674</v>
      </c>
      <c r="B313" s="19">
        <v>4787</v>
      </c>
      <c r="C313" s="19">
        <v>4874</v>
      </c>
      <c r="D313" s="19">
        <v>4765</v>
      </c>
      <c r="E313" s="19">
        <v>74</v>
      </c>
      <c r="F313" s="23" t="s">
        <v>322</v>
      </c>
      <c r="G313" s="23"/>
      <c r="H313" s="23"/>
      <c r="I313" s="23"/>
      <c r="J313" s="23"/>
      <c r="K313" s="23"/>
      <c r="L313" s="19">
        <v>4547</v>
      </c>
      <c r="M313" s="19">
        <v>4600</v>
      </c>
      <c r="N313" s="19">
        <v>4495</v>
      </c>
      <c r="O313" s="19">
        <v>514</v>
      </c>
      <c r="P313" s="23" t="s">
        <v>323</v>
      </c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19">
        <v>4695</v>
      </c>
      <c r="AB313" s="19">
        <v>4680.2</v>
      </c>
      <c r="AC313" s="19">
        <v>4680</v>
      </c>
      <c r="AD313" s="19">
        <v>4</v>
      </c>
      <c r="AE313" s="23">
        <v>230</v>
      </c>
      <c r="AF313" s="23"/>
      <c r="AG313" s="23"/>
      <c r="AH313" s="23"/>
      <c r="AI313" s="23"/>
      <c r="AJ313" s="23"/>
    </row>
    <row r="314" spans="1:42" x14ac:dyDescent="0.25">
      <c r="A314" s="5">
        <f t="shared" si="7"/>
        <v>45677</v>
      </c>
      <c r="B314" s="19">
        <v>4911</v>
      </c>
      <c r="C314" s="19">
        <v>4925</v>
      </c>
      <c r="D314" s="19">
        <v>4850</v>
      </c>
      <c r="E314" s="19">
        <v>101</v>
      </c>
      <c r="F314" s="23" t="s">
        <v>324</v>
      </c>
      <c r="G314" s="23"/>
      <c r="H314" s="23"/>
      <c r="I314" s="23"/>
      <c r="J314" s="23"/>
      <c r="K314" s="23"/>
      <c r="L314" s="19">
        <v>4697</v>
      </c>
      <c r="M314" s="19">
        <v>4697</v>
      </c>
      <c r="N314" s="19">
        <v>4615</v>
      </c>
      <c r="O314" s="19">
        <v>823</v>
      </c>
      <c r="P314" s="23" t="s">
        <v>325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19">
        <v>4840</v>
      </c>
      <c r="AB314" s="19">
        <v>4840</v>
      </c>
      <c r="AC314" s="19">
        <v>4770</v>
      </c>
      <c r="AD314" s="19">
        <v>19</v>
      </c>
      <c r="AE314" s="23" t="s">
        <v>326</v>
      </c>
      <c r="AF314" s="23"/>
      <c r="AG314" s="23"/>
      <c r="AH314" s="23"/>
      <c r="AI314" s="23"/>
      <c r="AJ314" s="23"/>
    </row>
    <row r="315" spans="1:42" x14ac:dyDescent="0.25">
      <c r="A315" s="5">
        <f t="shared" si="7"/>
        <v>45678</v>
      </c>
      <c r="B315" s="19">
        <v>4900</v>
      </c>
      <c r="C315" s="19">
        <v>4980</v>
      </c>
      <c r="D315" s="19">
        <v>4880</v>
      </c>
      <c r="E315" s="19">
        <v>97</v>
      </c>
      <c r="F315" s="23" t="s">
        <v>327</v>
      </c>
      <c r="G315" s="23"/>
      <c r="H315" s="23"/>
      <c r="I315" s="23"/>
      <c r="J315" s="23"/>
      <c r="K315" s="23"/>
      <c r="L315" s="19">
        <v>4689</v>
      </c>
      <c r="M315" s="19">
        <v>4765.6000000000004</v>
      </c>
      <c r="N315" s="19">
        <v>4640</v>
      </c>
      <c r="O315" s="19">
        <v>980</v>
      </c>
      <c r="P315" s="23" t="s">
        <v>328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19">
        <v>4838</v>
      </c>
      <c r="AB315" s="19">
        <v>4908.8</v>
      </c>
      <c r="AC315" s="19">
        <v>4834.2</v>
      </c>
      <c r="AD315" s="19">
        <v>12</v>
      </c>
      <c r="AE315" s="23" t="s">
        <v>43</v>
      </c>
      <c r="AF315" s="23"/>
      <c r="AG315" s="23"/>
      <c r="AH315" s="23"/>
      <c r="AI315" s="23"/>
      <c r="AJ315" s="23"/>
    </row>
    <row r="316" spans="1:42" x14ac:dyDescent="0.25">
      <c r="A316" s="5">
        <f t="shared" si="7"/>
        <v>45679</v>
      </c>
      <c r="B316" s="19">
        <v>4916</v>
      </c>
      <c r="C316" s="19">
        <v>4935</v>
      </c>
      <c r="D316" s="19">
        <v>4890</v>
      </c>
      <c r="E316" s="19">
        <v>70</v>
      </c>
      <c r="F316" s="23" t="s">
        <v>329</v>
      </c>
      <c r="G316" s="23"/>
      <c r="H316" s="23"/>
      <c r="I316" s="23"/>
      <c r="J316" s="23"/>
      <c r="K316" s="23"/>
      <c r="L316" s="19">
        <v>4705</v>
      </c>
      <c r="M316" s="19">
        <v>4710</v>
      </c>
      <c r="N316" s="19">
        <v>4667</v>
      </c>
      <c r="O316" s="19">
        <v>738</v>
      </c>
      <c r="P316" s="23" t="s">
        <v>330</v>
      </c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19">
        <v>4850</v>
      </c>
      <c r="AB316" s="19">
        <v>4856</v>
      </c>
      <c r="AC316" s="19">
        <v>4830</v>
      </c>
      <c r="AD316" s="19">
        <v>44</v>
      </c>
      <c r="AE316" s="23" t="s">
        <v>33</v>
      </c>
      <c r="AF316" s="23"/>
      <c r="AG316" s="23"/>
      <c r="AH316" s="23"/>
      <c r="AI316" s="23"/>
      <c r="AJ316" s="23"/>
    </row>
    <row r="317" spans="1:42" x14ac:dyDescent="0.25">
      <c r="A317" s="5">
        <f t="shared" si="7"/>
        <v>45680</v>
      </c>
      <c r="B317" s="19">
        <v>5009</v>
      </c>
      <c r="C317" s="19">
        <v>5024.2</v>
      </c>
      <c r="D317" s="19">
        <v>4920</v>
      </c>
      <c r="E317" s="19">
        <v>309</v>
      </c>
      <c r="F317" s="23" t="s">
        <v>331</v>
      </c>
      <c r="G317" s="23"/>
      <c r="H317" s="23"/>
      <c r="I317" s="23"/>
      <c r="J317" s="23"/>
      <c r="K317" s="23"/>
      <c r="L317" s="19">
        <v>4772</v>
      </c>
      <c r="M317" s="19">
        <v>4780</v>
      </c>
      <c r="N317" s="19">
        <v>4650</v>
      </c>
      <c r="O317" s="19">
        <v>999</v>
      </c>
      <c r="P317" s="23" t="s">
        <v>332</v>
      </c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19">
        <v>4907</v>
      </c>
      <c r="AB317" s="19">
        <v>4923.8</v>
      </c>
      <c r="AC317" s="19">
        <v>4880</v>
      </c>
      <c r="AD317" s="19">
        <v>15</v>
      </c>
      <c r="AE317" s="23" t="s">
        <v>34</v>
      </c>
      <c r="AF317" s="23"/>
      <c r="AG317" s="23"/>
      <c r="AH317" s="23"/>
      <c r="AI317" s="23"/>
      <c r="AJ317" s="23"/>
    </row>
    <row r="318" spans="1:42" x14ac:dyDescent="0.25">
      <c r="A318" s="5">
        <f t="shared" si="7"/>
        <v>45681</v>
      </c>
      <c r="B318" s="19">
        <v>5054</v>
      </c>
      <c r="C318" s="19">
        <v>5060</v>
      </c>
      <c r="D318" s="19">
        <v>4980</v>
      </c>
      <c r="E318" s="19">
        <v>156</v>
      </c>
      <c r="F318" s="23" t="s">
        <v>333</v>
      </c>
      <c r="G318" s="23"/>
      <c r="H318" s="23"/>
      <c r="I318" s="23"/>
      <c r="J318" s="23"/>
      <c r="K318" s="23"/>
      <c r="L318" s="19">
        <v>4861</v>
      </c>
      <c r="M318" s="19">
        <v>4871</v>
      </c>
      <c r="N318" s="19">
        <v>4763.6000000000004</v>
      </c>
      <c r="O318" s="19">
        <v>1014</v>
      </c>
      <c r="P318" s="23" t="s">
        <v>334</v>
      </c>
      <c r="Q318" s="23"/>
      <c r="R318" s="23"/>
      <c r="S318" s="23"/>
      <c r="T318" s="23"/>
      <c r="U318" s="23"/>
      <c r="V318" s="23">
        <v>4915</v>
      </c>
      <c r="W318" s="23">
        <v>4850</v>
      </c>
      <c r="X318" s="23">
        <v>4850</v>
      </c>
      <c r="Y318" s="23">
        <v>1</v>
      </c>
      <c r="Z318" s="23" t="s">
        <v>41</v>
      </c>
      <c r="AA318" s="19">
        <v>5006</v>
      </c>
      <c r="AB318" s="19">
        <v>5016.3999999999996</v>
      </c>
      <c r="AC318" s="19">
        <v>4933.6000000000004</v>
      </c>
      <c r="AD318" s="19">
        <v>39</v>
      </c>
      <c r="AE318" s="23" t="s">
        <v>335</v>
      </c>
      <c r="AF318" s="23"/>
      <c r="AG318" s="23"/>
      <c r="AH318" s="23"/>
      <c r="AI318" s="23"/>
      <c r="AJ318" s="23"/>
    </row>
    <row r="319" spans="1:42" x14ac:dyDescent="0.25">
      <c r="A319" s="5">
        <f t="shared" si="7"/>
        <v>45684</v>
      </c>
      <c r="B319" s="19">
        <v>5204</v>
      </c>
      <c r="C319" s="19">
        <v>5204</v>
      </c>
      <c r="D319" s="19">
        <v>5204</v>
      </c>
      <c r="E319" s="19">
        <v>58</v>
      </c>
      <c r="F319" s="23" t="s">
        <v>336</v>
      </c>
      <c r="G319" s="23"/>
      <c r="H319" s="23"/>
      <c r="I319" s="23"/>
      <c r="J319" s="23"/>
      <c r="K319" s="23"/>
      <c r="L319" s="19">
        <v>5011</v>
      </c>
      <c r="M319" s="19">
        <v>5011</v>
      </c>
      <c r="N319" s="19">
        <v>5011</v>
      </c>
      <c r="O319" s="19">
        <v>452</v>
      </c>
      <c r="P319" s="23" t="s">
        <v>337</v>
      </c>
      <c r="Q319" s="23"/>
      <c r="R319" s="23"/>
      <c r="S319" s="23"/>
      <c r="T319" s="23"/>
      <c r="U319" s="23"/>
      <c r="V319" s="23">
        <v>5062</v>
      </c>
      <c r="W319" s="23">
        <v>0</v>
      </c>
      <c r="X319" s="23">
        <v>0</v>
      </c>
      <c r="Y319" s="23">
        <v>0</v>
      </c>
      <c r="Z319" s="23" t="s">
        <v>41</v>
      </c>
      <c r="AA319" s="19">
        <v>5156</v>
      </c>
      <c r="AB319" s="19">
        <v>5156</v>
      </c>
      <c r="AC319" s="19">
        <v>5152</v>
      </c>
      <c r="AD319" s="19">
        <v>8</v>
      </c>
      <c r="AE319" s="23" t="s">
        <v>338</v>
      </c>
      <c r="AF319" s="23"/>
      <c r="AG319" s="23"/>
      <c r="AH319" s="23"/>
      <c r="AI319" s="23"/>
      <c r="AJ319" s="23"/>
    </row>
    <row r="320" spans="1:42" x14ac:dyDescent="0.25">
      <c r="A320" s="5">
        <f t="shared" si="7"/>
        <v>45685</v>
      </c>
      <c r="B320" s="19">
        <v>5354</v>
      </c>
      <c r="C320" s="19">
        <v>5354</v>
      </c>
      <c r="D320" s="19">
        <v>5350</v>
      </c>
      <c r="E320" s="19">
        <v>34</v>
      </c>
      <c r="F320" s="23" t="s">
        <v>339</v>
      </c>
      <c r="G320" s="23"/>
      <c r="H320" s="23"/>
      <c r="I320" s="23"/>
      <c r="J320" s="23"/>
      <c r="K320" s="23"/>
      <c r="L320" s="19">
        <v>5161</v>
      </c>
      <c r="M320" s="19">
        <v>5161</v>
      </c>
      <c r="N320" s="19">
        <v>5161</v>
      </c>
      <c r="O320" s="19">
        <v>541</v>
      </c>
      <c r="P320" s="23" t="s">
        <v>340</v>
      </c>
      <c r="Q320" s="23"/>
      <c r="R320" s="23"/>
      <c r="S320" s="23"/>
      <c r="T320" s="23"/>
      <c r="U320" s="23"/>
      <c r="V320" s="23">
        <v>5211</v>
      </c>
      <c r="W320" s="23">
        <v>0</v>
      </c>
      <c r="X320" s="23">
        <v>0</v>
      </c>
      <c r="Y320" s="23">
        <v>0</v>
      </c>
      <c r="Z320" s="23" t="s">
        <v>41</v>
      </c>
      <c r="AA320" s="19">
        <v>5306</v>
      </c>
      <c r="AB320" s="19">
        <v>5306</v>
      </c>
      <c r="AC320" s="19">
        <v>5306</v>
      </c>
      <c r="AD320" s="19">
        <v>27</v>
      </c>
      <c r="AE320" s="23" t="s">
        <v>341</v>
      </c>
      <c r="AF320" s="23"/>
      <c r="AG320" s="23"/>
      <c r="AH320" s="23"/>
      <c r="AI320" s="23"/>
      <c r="AJ320" s="23"/>
    </row>
    <row r="321" spans="1:43" x14ac:dyDescent="0.25">
      <c r="A321" s="5">
        <f t="shared" si="7"/>
        <v>45686</v>
      </c>
      <c r="B321" s="19">
        <v>5465</v>
      </c>
      <c r="C321" s="19">
        <v>5489</v>
      </c>
      <c r="D321" s="19">
        <v>5303</v>
      </c>
      <c r="E321" s="19">
        <v>353</v>
      </c>
      <c r="F321" s="23" t="s">
        <v>342</v>
      </c>
      <c r="G321" s="23"/>
      <c r="H321" s="23"/>
      <c r="I321" s="23"/>
      <c r="J321" s="23"/>
      <c r="K321" s="23"/>
      <c r="L321" s="19">
        <v>5305</v>
      </c>
      <c r="M321" s="19">
        <v>5386</v>
      </c>
      <c r="N321" s="19">
        <v>5111.2</v>
      </c>
      <c r="O321" s="19">
        <v>3049</v>
      </c>
      <c r="P321" s="23" t="s">
        <v>343</v>
      </c>
      <c r="Q321" s="23"/>
      <c r="R321" s="23"/>
      <c r="S321" s="23"/>
      <c r="T321" s="23"/>
      <c r="U321" s="23"/>
      <c r="V321" s="23">
        <v>5353</v>
      </c>
      <c r="W321" s="23">
        <v>0</v>
      </c>
      <c r="X321" s="23">
        <v>0</v>
      </c>
      <c r="Y321" s="23">
        <v>0</v>
      </c>
      <c r="Z321" s="23" t="s">
        <v>41</v>
      </c>
      <c r="AA321" s="19">
        <v>5440</v>
      </c>
      <c r="AB321" s="19">
        <v>5462.8</v>
      </c>
      <c r="AC321" s="19">
        <v>5285</v>
      </c>
      <c r="AD321" s="19">
        <v>72</v>
      </c>
      <c r="AE321" s="23" t="s">
        <v>344</v>
      </c>
      <c r="AF321" s="23"/>
      <c r="AG321" s="23"/>
      <c r="AH321" s="23"/>
      <c r="AI321" s="23"/>
      <c r="AJ321" s="23"/>
    </row>
    <row r="322" spans="1:43" x14ac:dyDescent="0.25">
      <c r="A322" s="5">
        <f t="shared" si="7"/>
        <v>45687</v>
      </c>
      <c r="B322" s="19">
        <v>5240</v>
      </c>
      <c r="C322" s="19">
        <v>5565</v>
      </c>
      <c r="D322" s="19">
        <v>5260</v>
      </c>
      <c r="E322" s="19">
        <v>177</v>
      </c>
      <c r="F322" s="23" t="s">
        <v>345</v>
      </c>
      <c r="G322" s="23"/>
      <c r="H322" s="23"/>
      <c r="I322" s="23"/>
      <c r="J322" s="23"/>
      <c r="K322" s="23"/>
      <c r="L322" s="19">
        <v>5080</v>
      </c>
      <c r="M322" s="19">
        <v>5440</v>
      </c>
      <c r="N322" s="19">
        <v>5080</v>
      </c>
      <c r="O322" s="19">
        <v>4896</v>
      </c>
      <c r="P322" s="23" t="s">
        <v>346</v>
      </c>
      <c r="Q322" s="23"/>
      <c r="R322" s="23"/>
      <c r="S322" s="23"/>
      <c r="T322" s="23"/>
      <c r="U322" s="23"/>
      <c r="V322" s="19">
        <v>5173</v>
      </c>
      <c r="W322" s="19">
        <v>0</v>
      </c>
      <c r="X322" s="19">
        <v>0</v>
      </c>
      <c r="Y322" s="19">
        <v>0</v>
      </c>
      <c r="Z322" s="19" t="s">
        <v>41</v>
      </c>
      <c r="AA322" s="19">
        <v>5223</v>
      </c>
      <c r="AB322" s="19">
        <v>5558</v>
      </c>
      <c r="AC322" s="19">
        <v>5248</v>
      </c>
      <c r="AD322" s="19">
        <v>72</v>
      </c>
      <c r="AE322" s="23" t="s">
        <v>347</v>
      </c>
      <c r="AF322" s="19">
        <v>5030</v>
      </c>
      <c r="AG322" s="19">
        <v>5089</v>
      </c>
      <c r="AH322" s="19">
        <v>5089</v>
      </c>
      <c r="AI322" s="19">
        <v>2</v>
      </c>
      <c r="AJ322" s="23" t="s">
        <v>96</v>
      </c>
      <c r="AK322" s="19"/>
      <c r="AL322" s="19"/>
      <c r="AM322" s="19"/>
      <c r="AN322" s="19"/>
      <c r="AO322" s="19"/>
      <c r="AP322" s="19"/>
      <c r="AQ322" s="19"/>
    </row>
    <row r="323" spans="1:43" x14ac:dyDescent="0.25">
      <c r="A323" s="5">
        <f t="shared" si="7"/>
        <v>45688</v>
      </c>
      <c r="B323" s="19">
        <v>5463</v>
      </c>
      <c r="C323" s="19">
        <v>5465</v>
      </c>
      <c r="D323" s="19">
        <v>5205</v>
      </c>
      <c r="E323" s="19">
        <v>235</v>
      </c>
      <c r="F323" s="23" t="s">
        <v>348</v>
      </c>
      <c r="G323" s="23"/>
      <c r="H323" s="23"/>
      <c r="I323" s="23"/>
      <c r="J323" s="23"/>
      <c r="K323" s="23"/>
      <c r="L323" s="19">
        <v>5305</v>
      </c>
      <c r="M323" s="19">
        <v>5305</v>
      </c>
      <c r="N323" s="19">
        <v>5001</v>
      </c>
      <c r="O323" s="19">
        <v>3763</v>
      </c>
      <c r="P323" s="23" t="s">
        <v>349</v>
      </c>
      <c r="Q323" s="23"/>
      <c r="R323" s="23"/>
      <c r="S323" s="23"/>
      <c r="T323" s="23"/>
      <c r="U323" s="23"/>
      <c r="V323" s="19">
        <v>5355</v>
      </c>
      <c r="W323" s="19">
        <v>0</v>
      </c>
      <c r="X323" s="19">
        <v>0</v>
      </c>
      <c r="Y323" s="19">
        <v>0</v>
      </c>
      <c r="Z323" s="19" t="s">
        <v>41</v>
      </c>
      <c r="AA323" s="19">
        <v>5448</v>
      </c>
      <c r="AB323" s="19">
        <v>5448</v>
      </c>
      <c r="AC323" s="19">
        <v>5192.8</v>
      </c>
      <c r="AD323" s="19">
        <v>80</v>
      </c>
      <c r="AE323" s="23" t="s">
        <v>38</v>
      </c>
      <c r="AF323" s="19">
        <v>5030</v>
      </c>
      <c r="AG323" s="19">
        <v>0</v>
      </c>
      <c r="AH323" s="19">
        <v>0</v>
      </c>
      <c r="AI323" s="19">
        <v>0</v>
      </c>
      <c r="AJ323" s="23" t="s">
        <v>96</v>
      </c>
      <c r="AK323" s="19"/>
      <c r="AL323" s="19"/>
      <c r="AM323" s="19"/>
      <c r="AN323" s="19"/>
      <c r="AO323" s="19"/>
      <c r="AP323" s="19"/>
      <c r="AQ323" s="19"/>
    </row>
    <row r="324" spans="1:43" x14ac:dyDescent="0.25">
      <c r="A324" s="5">
        <f t="shared" si="7"/>
        <v>45691</v>
      </c>
      <c r="B324" s="19">
        <v>5238</v>
      </c>
      <c r="C324" s="19">
        <v>5238</v>
      </c>
      <c r="D324" s="19">
        <v>5238</v>
      </c>
      <c r="E324" s="19">
        <v>5</v>
      </c>
      <c r="F324" s="23" t="s">
        <v>348</v>
      </c>
      <c r="G324" s="23"/>
      <c r="H324" s="23"/>
      <c r="I324" s="23"/>
      <c r="J324" s="23"/>
      <c r="K324" s="23"/>
      <c r="L324" s="19">
        <v>5080</v>
      </c>
      <c r="M324" s="19">
        <v>5205</v>
      </c>
      <c r="N324" s="19">
        <v>5080</v>
      </c>
      <c r="O324" s="19">
        <v>501</v>
      </c>
      <c r="P324" s="23" t="s">
        <v>350</v>
      </c>
      <c r="Q324" s="23"/>
      <c r="R324" s="23"/>
      <c r="S324" s="23"/>
      <c r="T324" s="23"/>
      <c r="U324" s="23"/>
      <c r="V324" s="19">
        <v>5169</v>
      </c>
      <c r="W324" s="19">
        <v>0</v>
      </c>
      <c r="X324" s="19">
        <v>0</v>
      </c>
      <c r="Y324" s="19">
        <v>0</v>
      </c>
      <c r="Z324" s="23" t="s">
        <v>41</v>
      </c>
      <c r="AA324" s="19">
        <v>5223</v>
      </c>
      <c r="AB324" s="19">
        <v>5223</v>
      </c>
      <c r="AC324" s="19">
        <v>5223</v>
      </c>
      <c r="AD324" s="19">
        <v>8</v>
      </c>
      <c r="AE324" s="23" t="s">
        <v>351</v>
      </c>
      <c r="AF324" s="19">
        <v>5030</v>
      </c>
      <c r="AG324" s="19">
        <v>0</v>
      </c>
      <c r="AH324" s="19">
        <v>0</v>
      </c>
      <c r="AI324" s="19">
        <v>0</v>
      </c>
      <c r="AJ324" s="23" t="s">
        <v>96</v>
      </c>
    </row>
    <row r="325" spans="1:43" x14ac:dyDescent="0.25">
      <c r="A325" s="5">
        <f t="shared" si="7"/>
        <v>45692</v>
      </c>
      <c r="B325" s="19">
        <v>5027</v>
      </c>
      <c r="C325" s="19">
        <v>5204</v>
      </c>
      <c r="D325" s="19">
        <v>5013</v>
      </c>
      <c r="E325" s="19">
        <v>243</v>
      </c>
      <c r="F325" s="23" t="s">
        <v>331</v>
      </c>
      <c r="G325" s="23"/>
      <c r="H325" s="23"/>
      <c r="I325" s="23"/>
      <c r="J325" s="23"/>
      <c r="K325" s="23"/>
      <c r="L325" s="19">
        <v>4898</v>
      </c>
      <c r="M325" s="19">
        <v>5058</v>
      </c>
      <c r="N325" s="19">
        <v>4860</v>
      </c>
      <c r="O325" s="19">
        <v>3105</v>
      </c>
      <c r="P325" s="23" t="s">
        <v>352</v>
      </c>
      <c r="Q325" s="23"/>
      <c r="R325" s="23"/>
      <c r="S325" s="23"/>
      <c r="T325" s="23"/>
      <c r="U325" s="23"/>
      <c r="V325" s="19">
        <v>4984</v>
      </c>
      <c r="W325" s="19">
        <v>5015.2</v>
      </c>
      <c r="X325" s="19">
        <v>5015.2</v>
      </c>
      <c r="Y325" s="19">
        <v>1</v>
      </c>
      <c r="Z325" s="23" t="s">
        <v>40</v>
      </c>
      <c r="AA325" s="19">
        <v>5033</v>
      </c>
      <c r="AB325" s="19">
        <v>5175</v>
      </c>
      <c r="AC325" s="19">
        <v>5000</v>
      </c>
      <c r="AD325" s="19">
        <v>60</v>
      </c>
      <c r="AE325" s="23" t="s">
        <v>353</v>
      </c>
      <c r="AF325" s="19">
        <v>5025</v>
      </c>
      <c r="AG325" s="19">
        <v>0</v>
      </c>
      <c r="AH325" s="19">
        <v>0</v>
      </c>
      <c r="AI325" s="19">
        <v>0</v>
      </c>
      <c r="AJ325" s="23" t="s">
        <v>96</v>
      </c>
    </row>
    <row r="326" spans="1:43" x14ac:dyDescent="0.25">
      <c r="A326" s="5">
        <f t="shared" si="7"/>
        <v>45693</v>
      </c>
      <c r="B326" s="19">
        <v>4802</v>
      </c>
      <c r="C326" s="19">
        <v>4950</v>
      </c>
      <c r="D326" s="19">
        <v>4802</v>
      </c>
      <c r="E326" s="19">
        <v>150</v>
      </c>
      <c r="F326" s="23" t="s">
        <v>354</v>
      </c>
      <c r="G326" s="23"/>
      <c r="H326" s="23"/>
      <c r="I326" s="23"/>
      <c r="J326" s="23"/>
      <c r="K326" s="23"/>
      <c r="L326" s="19">
        <v>4673</v>
      </c>
      <c r="M326" s="19">
        <v>4920</v>
      </c>
      <c r="N326" s="19">
        <v>4673</v>
      </c>
      <c r="O326" s="19">
        <v>2244</v>
      </c>
      <c r="P326" s="23" t="s">
        <v>355</v>
      </c>
      <c r="Q326" s="23"/>
      <c r="R326" s="23"/>
      <c r="S326" s="23"/>
      <c r="T326" s="23"/>
      <c r="U326" s="23"/>
      <c r="AA326" s="19">
        <v>4808</v>
      </c>
      <c r="AB326" s="19">
        <v>4925</v>
      </c>
      <c r="AC326" s="19">
        <v>4808</v>
      </c>
      <c r="AD326" s="19">
        <v>53</v>
      </c>
      <c r="AE326" s="23" t="s">
        <v>356</v>
      </c>
      <c r="AF326" s="19">
        <v>4899</v>
      </c>
      <c r="AG326" s="19">
        <v>4900</v>
      </c>
      <c r="AH326" s="19">
        <v>4900</v>
      </c>
      <c r="AI326" s="19">
        <v>1</v>
      </c>
      <c r="AJ326" s="23" t="s">
        <v>90</v>
      </c>
    </row>
    <row r="327" spans="1:43" x14ac:dyDescent="0.25">
      <c r="A327" s="5">
        <f t="shared" si="7"/>
        <v>45694</v>
      </c>
      <c r="B327" s="19">
        <v>4906</v>
      </c>
      <c r="C327" s="19">
        <v>4963</v>
      </c>
      <c r="D327" s="19">
        <v>4647</v>
      </c>
      <c r="E327" s="19">
        <v>212</v>
      </c>
      <c r="F327" s="23" t="s">
        <v>357</v>
      </c>
      <c r="G327" s="23"/>
      <c r="H327" s="23"/>
      <c r="I327" s="23"/>
      <c r="J327" s="23"/>
      <c r="K327" s="23"/>
      <c r="L327" s="19">
        <v>4757</v>
      </c>
      <c r="M327" s="19">
        <v>4842</v>
      </c>
      <c r="N327" s="19">
        <v>4492</v>
      </c>
      <c r="O327" s="19">
        <v>3105</v>
      </c>
      <c r="P327" s="23" t="s">
        <v>358</v>
      </c>
      <c r="Q327" s="23"/>
      <c r="R327" s="23"/>
      <c r="S327" s="23"/>
      <c r="T327" s="23"/>
      <c r="U327" s="23"/>
      <c r="V327" s="19">
        <v>4875</v>
      </c>
      <c r="W327" s="19">
        <v>4875</v>
      </c>
      <c r="X327" s="19">
        <v>4838.6000000000004</v>
      </c>
      <c r="Y327" s="19">
        <v>24</v>
      </c>
      <c r="Z327" s="23" t="s">
        <v>74</v>
      </c>
      <c r="AA327" s="19">
        <v>4900</v>
      </c>
      <c r="AB327" s="19">
        <v>4968.6000000000004</v>
      </c>
      <c r="AC327" s="19">
        <v>4666.6000000000004</v>
      </c>
      <c r="AD327" s="19">
        <v>174</v>
      </c>
      <c r="AE327" s="23" t="s">
        <v>231</v>
      </c>
      <c r="AF327" s="19">
        <v>4899</v>
      </c>
      <c r="AG327" s="19">
        <v>0</v>
      </c>
      <c r="AH327" s="19">
        <v>0</v>
      </c>
      <c r="AI327" s="19">
        <v>0</v>
      </c>
      <c r="AJ327" s="23" t="s">
        <v>90</v>
      </c>
    </row>
    <row r="328" spans="1:43" x14ac:dyDescent="0.25">
      <c r="A328" s="5">
        <f t="shared" si="7"/>
        <v>45695</v>
      </c>
      <c r="B328" s="19">
        <v>4800</v>
      </c>
      <c r="C328" s="19">
        <v>4894.2</v>
      </c>
      <c r="D328" s="19">
        <v>4767</v>
      </c>
      <c r="E328" s="19">
        <v>109</v>
      </c>
      <c r="F328" s="20">
        <v>1197</v>
      </c>
      <c r="L328" s="19">
        <v>4622</v>
      </c>
      <c r="M328" s="19">
        <v>4772</v>
      </c>
      <c r="N328" s="19">
        <v>4615</v>
      </c>
      <c r="O328" s="19">
        <v>1840</v>
      </c>
      <c r="P328" s="20">
        <v>7905</v>
      </c>
      <c r="V328" s="19">
        <v>4715</v>
      </c>
      <c r="W328" s="19">
        <v>0</v>
      </c>
      <c r="X328" s="19">
        <v>0</v>
      </c>
      <c r="Y328" s="19">
        <v>2</v>
      </c>
      <c r="Z328" s="20">
        <v>22</v>
      </c>
      <c r="AA328" s="19">
        <v>4779</v>
      </c>
      <c r="AB328" s="19">
        <v>4895.3999999999996</v>
      </c>
      <c r="AC328" s="19">
        <v>4765</v>
      </c>
      <c r="AD328" s="19">
        <v>78</v>
      </c>
      <c r="AE328" s="20">
        <v>410</v>
      </c>
      <c r="AF328" s="19">
        <v>4759</v>
      </c>
      <c r="AG328" s="19">
        <v>0</v>
      </c>
      <c r="AH328" s="19">
        <v>0</v>
      </c>
      <c r="AI328" s="19">
        <v>0</v>
      </c>
      <c r="AJ328" s="20">
        <v>3</v>
      </c>
    </row>
    <row r="329" spans="1:43" x14ac:dyDescent="0.25">
      <c r="A329" s="5">
        <f t="shared" si="7"/>
        <v>45698</v>
      </c>
      <c r="B329" s="19">
        <v>4823</v>
      </c>
      <c r="C329" s="19">
        <v>4830</v>
      </c>
      <c r="D329" s="19">
        <v>4710</v>
      </c>
      <c r="E329" s="19">
        <v>104</v>
      </c>
      <c r="F329" s="19">
        <v>1219</v>
      </c>
      <c r="G329" s="19"/>
      <c r="H329" s="19"/>
      <c r="I329" s="19"/>
      <c r="J329" s="19"/>
      <c r="K329" s="19"/>
      <c r="L329" s="19">
        <v>4641</v>
      </c>
      <c r="M329" s="19">
        <v>4710</v>
      </c>
      <c r="N329" s="19">
        <v>4548</v>
      </c>
      <c r="O329" s="19">
        <v>1347</v>
      </c>
      <c r="P329" s="19">
        <v>7878</v>
      </c>
      <c r="Q329" s="19"/>
      <c r="R329" s="19"/>
      <c r="S329" s="19"/>
      <c r="T329" s="19"/>
      <c r="U329" s="19"/>
      <c r="V329" s="19">
        <v>4715</v>
      </c>
      <c r="W329" s="19">
        <v>4730</v>
      </c>
      <c r="X329" s="19">
        <v>4726</v>
      </c>
      <c r="Y329" s="19">
        <v>13</v>
      </c>
      <c r="Z329" s="19">
        <v>34</v>
      </c>
      <c r="AA329" s="19">
        <v>4786</v>
      </c>
      <c r="AB329" s="19">
        <v>4830</v>
      </c>
      <c r="AC329" s="19">
        <v>4740</v>
      </c>
      <c r="AD329" s="19">
        <v>121</v>
      </c>
      <c r="AE329" s="19">
        <v>428</v>
      </c>
      <c r="AF329" s="19">
        <v>4759</v>
      </c>
      <c r="AG329" s="19">
        <v>0</v>
      </c>
      <c r="AH329" s="19">
        <v>0</v>
      </c>
      <c r="AI329" s="19">
        <v>5</v>
      </c>
      <c r="AJ329" s="19">
        <v>8</v>
      </c>
      <c r="AK329" s="19">
        <v>4086</v>
      </c>
      <c r="AL329" s="19">
        <v>4037</v>
      </c>
      <c r="AM329" s="19">
        <v>4037</v>
      </c>
      <c r="AN329" s="19">
        <v>12</v>
      </c>
      <c r="AO329" s="20">
        <v>4</v>
      </c>
    </row>
    <row r="330" spans="1:43" x14ac:dyDescent="0.25">
      <c r="A330" s="5">
        <f t="shared" si="7"/>
        <v>45699</v>
      </c>
      <c r="B330" s="19">
        <v>4755</v>
      </c>
      <c r="C330" s="19">
        <v>4806</v>
      </c>
      <c r="D330" s="19">
        <v>4750</v>
      </c>
      <c r="E330" s="19">
        <v>29</v>
      </c>
      <c r="F330" s="20">
        <v>1232</v>
      </c>
      <c r="L330" s="19">
        <v>4572</v>
      </c>
      <c r="M330" s="19">
        <v>4674.8</v>
      </c>
      <c r="N330" s="19">
        <v>4555</v>
      </c>
      <c r="O330" s="19">
        <v>1362</v>
      </c>
      <c r="P330" s="20">
        <v>7842</v>
      </c>
      <c r="V330" s="19">
        <v>4654</v>
      </c>
      <c r="W330" s="19">
        <v>4692</v>
      </c>
      <c r="X330" s="19">
        <v>4692</v>
      </c>
      <c r="Y330" s="19">
        <v>7</v>
      </c>
      <c r="Z330" s="20">
        <v>37</v>
      </c>
      <c r="AA330" s="19">
        <v>4734</v>
      </c>
      <c r="AB330" s="19">
        <v>4815</v>
      </c>
      <c r="AC330" s="19">
        <v>4740</v>
      </c>
      <c r="AD330" s="19">
        <v>86</v>
      </c>
      <c r="AE330" s="20">
        <v>461</v>
      </c>
      <c r="AF330" s="19">
        <v>4715</v>
      </c>
      <c r="AG330" s="19">
        <v>0</v>
      </c>
      <c r="AH330" s="19">
        <v>0</v>
      </c>
      <c r="AI330" s="19">
        <v>0</v>
      </c>
      <c r="AJ330" s="20">
        <v>8</v>
      </c>
      <c r="AK330" s="19">
        <v>4086</v>
      </c>
      <c r="AL330" s="19">
        <v>0</v>
      </c>
      <c r="AM330" s="19">
        <v>0</v>
      </c>
      <c r="AN330" s="19">
        <v>0</v>
      </c>
      <c r="AO330" s="20">
        <v>4</v>
      </c>
    </row>
    <row r="331" spans="1:43" x14ac:dyDescent="0.25">
      <c r="A331" s="5">
        <f t="shared" si="7"/>
        <v>45700</v>
      </c>
      <c r="B331" s="19">
        <v>4794</v>
      </c>
      <c r="C331" s="19">
        <v>4807.2</v>
      </c>
      <c r="D331" s="19">
        <v>4685</v>
      </c>
      <c r="E331" s="19">
        <v>131</v>
      </c>
      <c r="F331" s="20">
        <v>1241</v>
      </c>
      <c r="L331" s="19">
        <v>4622</v>
      </c>
      <c r="M331" s="19">
        <v>4666.8</v>
      </c>
      <c r="N331" s="19">
        <v>4500</v>
      </c>
      <c r="O331" s="19">
        <v>1612</v>
      </c>
      <c r="P331" s="20">
        <v>7885</v>
      </c>
      <c r="V331" s="19">
        <v>4700</v>
      </c>
      <c r="W331" s="19">
        <v>4699.8</v>
      </c>
      <c r="X331" s="19">
        <v>4699.8</v>
      </c>
      <c r="Y331" s="19">
        <v>19</v>
      </c>
      <c r="Z331" s="20">
        <v>45</v>
      </c>
      <c r="AA331" s="19">
        <v>4797</v>
      </c>
      <c r="AB331" s="19">
        <v>4812</v>
      </c>
      <c r="AC331" s="19">
        <v>4655.2</v>
      </c>
      <c r="AD331" s="19">
        <v>185</v>
      </c>
      <c r="AE331" s="20">
        <v>532</v>
      </c>
      <c r="AF331" s="19">
        <v>4715</v>
      </c>
      <c r="AG331" s="19">
        <v>0</v>
      </c>
      <c r="AH331" s="19">
        <v>0</v>
      </c>
      <c r="AI331" s="19">
        <v>0</v>
      </c>
      <c r="AJ331" s="20">
        <v>8</v>
      </c>
      <c r="AK331" s="19">
        <v>4220</v>
      </c>
      <c r="AL331" s="19">
        <v>0</v>
      </c>
      <c r="AM331" s="19">
        <v>0</v>
      </c>
      <c r="AN331" s="19">
        <v>0</v>
      </c>
      <c r="AO331" s="20">
        <v>4</v>
      </c>
    </row>
    <row r="332" spans="1:43" x14ac:dyDescent="0.25">
      <c r="A332" s="5">
        <f t="shared" si="7"/>
        <v>45701</v>
      </c>
      <c r="B332" s="19">
        <v>4772</v>
      </c>
      <c r="C332" s="19">
        <v>4837.8</v>
      </c>
      <c r="D332" s="19">
        <v>4757</v>
      </c>
      <c r="E332" s="19">
        <v>155</v>
      </c>
      <c r="F332" s="20">
        <v>1334</v>
      </c>
      <c r="L332" s="19">
        <v>4612</v>
      </c>
      <c r="M332" s="19">
        <v>4684.8</v>
      </c>
      <c r="N332" s="19">
        <v>4590</v>
      </c>
      <c r="O332" s="19">
        <v>1186</v>
      </c>
      <c r="P332" s="20">
        <v>7972</v>
      </c>
      <c r="V332" s="19">
        <v>4691</v>
      </c>
      <c r="W332" s="19">
        <v>0</v>
      </c>
      <c r="X332" s="19">
        <v>0</v>
      </c>
      <c r="Y332" s="19">
        <v>7</v>
      </c>
      <c r="Z332" s="20">
        <v>51</v>
      </c>
      <c r="AA332" s="19">
        <v>4770</v>
      </c>
      <c r="AB332" s="19">
        <v>4832</v>
      </c>
      <c r="AC332" s="19">
        <v>4753.2</v>
      </c>
      <c r="AD332" s="19">
        <v>95</v>
      </c>
      <c r="AE332" s="20">
        <v>580</v>
      </c>
      <c r="AF332" s="19">
        <v>4650</v>
      </c>
      <c r="AG332" s="19">
        <v>4650</v>
      </c>
      <c r="AH332" s="19">
        <v>4650</v>
      </c>
      <c r="AI332" s="19">
        <v>6</v>
      </c>
      <c r="AJ332" s="20">
        <v>9</v>
      </c>
      <c r="AK332" s="19">
        <v>4370</v>
      </c>
      <c r="AL332" s="19">
        <v>4370</v>
      </c>
      <c r="AM332" s="19">
        <v>4370</v>
      </c>
      <c r="AN332" s="19">
        <v>1</v>
      </c>
      <c r="AO332" s="20">
        <v>5</v>
      </c>
    </row>
    <row r="333" spans="1:43" x14ac:dyDescent="0.25">
      <c r="A333" s="5">
        <f t="shared" si="7"/>
        <v>45702</v>
      </c>
      <c r="B333" s="19">
        <v>4721</v>
      </c>
      <c r="C333" s="19">
        <v>4770</v>
      </c>
      <c r="D333" s="19">
        <v>4713</v>
      </c>
      <c r="E333" s="19">
        <v>130</v>
      </c>
      <c r="F333" s="20">
        <v>1409</v>
      </c>
      <c r="L333" s="19">
        <v>4556</v>
      </c>
      <c r="M333" s="19">
        <v>4612</v>
      </c>
      <c r="N333" s="19">
        <v>4550</v>
      </c>
      <c r="O333" s="19">
        <v>1221</v>
      </c>
      <c r="P333" s="20">
        <v>8084</v>
      </c>
      <c r="V333" s="19">
        <v>4639</v>
      </c>
      <c r="W333" s="19">
        <v>0</v>
      </c>
      <c r="X333" s="19">
        <v>0</v>
      </c>
      <c r="Y333" s="19">
        <v>1</v>
      </c>
      <c r="Z333" s="20">
        <v>51</v>
      </c>
      <c r="AA333" s="19">
        <v>4728</v>
      </c>
      <c r="AB333" s="19">
        <v>4765</v>
      </c>
      <c r="AC333" s="19">
        <v>4718</v>
      </c>
      <c r="AD333" s="19">
        <v>168</v>
      </c>
      <c r="AE333" s="20">
        <v>675</v>
      </c>
      <c r="AF333" s="19">
        <v>4650</v>
      </c>
      <c r="AG333" s="19">
        <v>0</v>
      </c>
      <c r="AH333" s="19">
        <v>0</v>
      </c>
      <c r="AI333" s="19">
        <v>1</v>
      </c>
      <c r="AJ333" s="20">
        <v>9</v>
      </c>
      <c r="AK333" s="19">
        <v>4516</v>
      </c>
      <c r="AL333" s="19">
        <v>4520</v>
      </c>
      <c r="AM333" s="19">
        <v>4520</v>
      </c>
      <c r="AN333" s="19">
        <v>1</v>
      </c>
      <c r="AO333" s="20">
        <v>6</v>
      </c>
    </row>
    <row r="334" spans="1:43" x14ac:dyDescent="0.25">
      <c r="A334" s="5">
        <f t="shared" si="7"/>
        <v>45705</v>
      </c>
      <c r="B334" s="23">
        <v>4571</v>
      </c>
      <c r="C334" s="23">
        <v>4642</v>
      </c>
      <c r="D334" s="23">
        <v>4571</v>
      </c>
      <c r="E334" s="23">
        <v>52</v>
      </c>
      <c r="F334" s="23" t="s">
        <v>359</v>
      </c>
      <c r="G334" s="23"/>
      <c r="H334" s="23"/>
      <c r="I334" s="23"/>
      <c r="J334" s="23"/>
      <c r="K334" s="23"/>
      <c r="L334" s="23">
        <v>4406</v>
      </c>
      <c r="M334" s="23">
        <v>4530</v>
      </c>
      <c r="N334" s="23">
        <v>4406</v>
      </c>
      <c r="O334" s="23">
        <v>1792</v>
      </c>
      <c r="P334" s="23" t="s">
        <v>360</v>
      </c>
      <c r="Q334" s="23"/>
      <c r="R334" s="23"/>
      <c r="S334" s="23"/>
      <c r="T334" s="23"/>
      <c r="U334" s="23"/>
      <c r="V334" s="23">
        <v>4489</v>
      </c>
      <c r="W334" s="23">
        <v>4522.2</v>
      </c>
      <c r="X334" s="23">
        <v>4489</v>
      </c>
      <c r="Y334" s="23">
        <v>2</v>
      </c>
      <c r="Z334" s="23" t="s">
        <v>119</v>
      </c>
      <c r="AA334" s="23">
        <v>4579</v>
      </c>
      <c r="AB334" s="23">
        <v>4677</v>
      </c>
      <c r="AC334" s="23">
        <v>4578</v>
      </c>
      <c r="AD334" s="23">
        <v>116</v>
      </c>
      <c r="AE334" s="23" t="s">
        <v>361</v>
      </c>
      <c r="AF334" s="23">
        <v>4576</v>
      </c>
      <c r="AG334" s="23">
        <v>0</v>
      </c>
      <c r="AH334" s="23">
        <v>0</v>
      </c>
      <c r="AI334" s="23">
        <v>0</v>
      </c>
      <c r="AJ334" s="23" t="s">
        <v>362</v>
      </c>
      <c r="AK334" s="23">
        <v>4425</v>
      </c>
      <c r="AL334" s="23">
        <v>0</v>
      </c>
      <c r="AM334" s="23">
        <v>0</v>
      </c>
      <c r="AN334" s="23">
        <v>0</v>
      </c>
      <c r="AO334" s="23" t="s">
        <v>50</v>
      </c>
    </row>
    <row r="335" spans="1:43" x14ac:dyDescent="0.25">
      <c r="A335" s="5">
        <f t="shared" si="7"/>
        <v>45706</v>
      </c>
      <c r="B335" s="19">
        <v>4668</v>
      </c>
      <c r="C335" s="19">
        <v>4710</v>
      </c>
      <c r="D335" s="19">
        <v>4500</v>
      </c>
      <c r="E335" s="19">
        <v>196</v>
      </c>
      <c r="F335" s="23" t="s">
        <v>181</v>
      </c>
      <c r="G335" s="23"/>
      <c r="H335" s="23"/>
      <c r="I335" s="23"/>
      <c r="J335" s="23"/>
      <c r="K335" s="23"/>
      <c r="L335" s="19">
        <v>4523</v>
      </c>
      <c r="M335" s="19">
        <v>4556</v>
      </c>
      <c r="N335" s="19">
        <v>4296</v>
      </c>
      <c r="O335" s="19">
        <v>3771</v>
      </c>
      <c r="P335" s="23" t="s">
        <v>363</v>
      </c>
      <c r="Q335" s="23"/>
      <c r="R335" s="23"/>
      <c r="S335" s="23"/>
      <c r="T335" s="23"/>
      <c r="U335" s="23"/>
      <c r="V335" s="19">
        <v>4617</v>
      </c>
      <c r="W335" s="19">
        <v>4638.6000000000004</v>
      </c>
      <c r="X335" s="19">
        <v>4615</v>
      </c>
      <c r="Y335" s="19">
        <v>6</v>
      </c>
      <c r="Z335" s="23" t="s">
        <v>364</v>
      </c>
      <c r="AA335" s="19">
        <v>4694</v>
      </c>
      <c r="AB335" s="19">
        <v>4724</v>
      </c>
      <c r="AC335" s="19">
        <v>4480.6000000000004</v>
      </c>
      <c r="AD335" s="19">
        <v>216</v>
      </c>
      <c r="AE335" s="23" t="s">
        <v>365</v>
      </c>
      <c r="AF335" s="19">
        <v>4580</v>
      </c>
      <c r="AG335" s="19">
        <v>0</v>
      </c>
      <c r="AH335" s="19">
        <v>0</v>
      </c>
      <c r="AI335" s="19">
        <v>1</v>
      </c>
      <c r="AJ335" s="23" t="s">
        <v>62</v>
      </c>
      <c r="AK335" s="23">
        <v>4425</v>
      </c>
      <c r="AL335" s="23">
        <v>0</v>
      </c>
      <c r="AM335" s="23">
        <v>0</v>
      </c>
      <c r="AN335" s="23">
        <v>1</v>
      </c>
      <c r="AO335" s="23" t="s">
        <v>53</v>
      </c>
    </row>
    <row r="336" spans="1:43" x14ac:dyDescent="0.25">
      <c r="A336" s="5">
        <f t="shared" si="7"/>
        <v>45707</v>
      </c>
      <c r="B336" s="19">
        <v>4818</v>
      </c>
      <c r="C336" s="19">
        <v>4818</v>
      </c>
      <c r="D336" s="19">
        <v>4680</v>
      </c>
      <c r="E336" s="19">
        <v>169</v>
      </c>
      <c r="F336" s="23" t="s">
        <v>366</v>
      </c>
      <c r="G336" s="23"/>
      <c r="H336" s="23"/>
      <c r="I336" s="23"/>
      <c r="J336" s="23"/>
      <c r="K336" s="23"/>
      <c r="L336" s="19">
        <v>4669</v>
      </c>
      <c r="M336" s="19">
        <v>4672.8</v>
      </c>
      <c r="N336" s="19">
        <v>4505</v>
      </c>
      <c r="O336" s="19">
        <v>3140</v>
      </c>
      <c r="P336" s="23" t="s">
        <v>367</v>
      </c>
      <c r="Q336" s="23"/>
      <c r="R336" s="23"/>
      <c r="S336" s="23"/>
      <c r="T336" s="23"/>
      <c r="U336" s="23"/>
      <c r="V336" s="19">
        <v>4738</v>
      </c>
      <c r="W336" s="19">
        <v>4738.2</v>
      </c>
      <c r="X336" s="19">
        <v>4595.3999999999996</v>
      </c>
      <c r="Y336" s="19">
        <v>33</v>
      </c>
      <c r="Z336" s="23" t="s">
        <v>122</v>
      </c>
      <c r="AA336" s="19">
        <v>4832</v>
      </c>
      <c r="AB336" s="19">
        <v>4832.2</v>
      </c>
      <c r="AC336" s="19">
        <v>4688</v>
      </c>
      <c r="AD336" s="19">
        <v>178</v>
      </c>
      <c r="AE336" s="23" t="s">
        <v>368</v>
      </c>
      <c r="AF336" s="19">
        <v>4600</v>
      </c>
      <c r="AG336" s="19">
        <v>0</v>
      </c>
      <c r="AH336" s="19">
        <v>0</v>
      </c>
      <c r="AI336" s="19">
        <v>0</v>
      </c>
      <c r="AJ336" s="23" t="s">
        <v>62</v>
      </c>
      <c r="AK336" s="23">
        <v>4450</v>
      </c>
      <c r="AL336" s="23">
        <v>0</v>
      </c>
      <c r="AM336" s="23">
        <v>0</v>
      </c>
      <c r="AN336" s="23">
        <v>0</v>
      </c>
      <c r="AO336" s="23" t="s">
        <v>53</v>
      </c>
    </row>
    <row r="337" spans="1:41" x14ac:dyDescent="0.25">
      <c r="A337" s="5">
        <f t="shared" si="7"/>
        <v>45708</v>
      </c>
      <c r="B337" s="19">
        <v>4780</v>
      </c>
      <c r="C337" s="19">
        <v>4930.6000000000004</v>
      </c>
      <c r="D337" s="19">
        <v>4758.8</v>
      </c>
      <c r="E337" s="19">
        <v>493</v>
      </c>
      <c r="F337" s="23" t="s">
        <v>369</v>
      </c>
      <c r="G337" s="23"/>
      <c r="H337" s="23"/>
      <c r="I337" s="23"/>
      <c r="J337" s="23"/>
      <c r="K337" s="23"/>
      <c r="L337" s="19">
        <v>4620</v>
      </c>
      <c r="M337" s="19">
        <v>4758</v>
      </c>
      <c r="N337" s="19">
        <v>4591</v>
      </c>
      <c r="O337" s="19">
        <v>3180</v>
      </c>
      <c r="P337" s="23" t="s">
        <v>370</v>
      </c>
      <c r="Q337" s="23"/>
      <c r="R337" s="23"/>
      <c r="S337" s="23"/>
      <c r="T337" s="23"/>
      <c r="U337" s="23"/>
      <c r="V337" s="19">
        <v>4700</v>
      </c>
      <c r="W337" s="19">
        <v>4785.2</v>
      </c>
      <c r="X337" s="19">
        <v>4700</v>
      </c>
      <c r="Y337" s="19">
        <v>10</v>
      </c>
      <c r="Z337" s="23" t="s">
        <v>371</v>
      </c>
      <c r="AA337" s="19">
        <v>4784</v>
      </c>
      <c r="AB337" s="19">
        <v>4907</v>
      </c>
      <c r="AC337" s="19">
        <v>4770</v>
      </c>
      <c r="AD337" s="19">
        <v>111</v>
      </c>
      <c r="AE337" s="23" t="s">
        <v>372</v>
      </c>
      <c r="AF337" s="19">
        <v>4600</v>
      </c>
      <c r="AG337" s="19">
        <v>0</v>
      </c>
      <c r="AH337" s="19">
        <v>0</v>
      </c>
      <c r="AI337" s="19">
        <v>1</v>
      </c>
      <c r="AJ337" s="23" t="s">
        <v>362</v>
      </c>
      <c r="AK337" s="19">
        <v>4450</v>
      </c>
      <c r="AL337" s="19">
        <v>4450</v>
      </c>
      <c r="AM337" s="19">
        <v>4450</v>
      </c>
      <c r="AN337" s="19">
        <v>1</v>
      </c>
      <c r="AO337" s="23" t="s">
        <v>373</v>
      </c>
    </row>
    <row r="338" spans="1:41" x14ac:dyDescent="0.25">
      <c r="A338" s="5">
        <f t="shared" si="7"/>
        <v>45709</v>
      </c>
      <c r="B338" s="19">
        <v>4634</v>
      </c>
      <c r="C338" s="19">
        <v>4761.8</v>
      </c>
      <c r="D338" s="19">
        <v>4630</v>
      </c>
      <c r="E338" s="19">
        <v>351</v>
      </c>
      <c r="F338" s="23" t="s">
        <v>374</v>
      </c>
      <c r="G338" s="23"/>
      <c r="H338" s="23"/>
      <c r="I338" s="23"/>
      <c r="J338" s="23"/>
      <c r="K338" s="23"/>
      <c r="L338" s="19">
        <v>4472</v>
      </c>
      <c r="M338" s="19">
        <v>4619</v>
      </c>
      <c r="N338" s="19">
        <v>4470</v>
      </c>
      <c r="O338" s="19">
        <v>2343</v>
      </c>
      <c r="P338" s="23" t="s">
        <v>375</v>
      </c>
      <c r="Q338" s="23"/>
      <c r="R338" s="23"/>
      <c r="S338" s="23"/>
      <c r="T338" s="23"/>
      <c r="U338" s="23"/>
      <c r="V338" s="19">
        <v>4557</v>
      </c>
      <c r="W338" s="19">
        <v>4590</v>
      </c>
      <c r="X338" s="19">
        <v>4564.6000000000004</v>
      </c>
      <c r="Y338" s="19">
        <v>7</v>
      </c>
      <c r="Z338" s="23" t="s">
        <v>371</v>
      </c>
      <c r="AA338" s="19">
        <v>4646</v>
      </c>
      <c r="AB338" s="19">
        <v>4794</v>
      </c>
      <c r="AC338" s="19">
        <v>4634.3999999999996</v>
      </c>
      <c r="AD338" s="19">
        <v>181</v>
      </c>
      <c r="AE338" s="23" t="s">
        <v>376</v>
      </c>
      <c r="AF338" s="19">
        <v>4600</v>
      </c>
      <c r="AG338" s="19">
        <v>0</v>
      </c>
      <c r="AH338" s="19">
        <v>0</v>
      </c>
      <c r="AI338" s="19">
        <v>0</v>
      </c>
      <c r="AJ338" s="23" t="s">
        <v>362</v>
      </c>
      <c r="AK338" s="19">
        <v>4450</v>
      </c>
      <c r="AL338" s="19">
        <v>0</v>
      </c>
      <c r="AM338" s="19">
        <v>0</v>
      </c>
      <c r="AN338" s="19">
        <v>0</v>
      </c>
      <c r="AO338" s="23" t="s">
        <v>373</v>
      </c>
    </row>
    <row r="339" spans="1:41" x14ac:dyDescent="0.25">
      <c r="A339" s="5">
        <f t="shared" si="7"/>
        <v>45712</v>
      </c>
      <c r="B339" s="19">
        <v>4550</v>
      </c>
      <c r="C339" s="19">
        <v>4610</v>
      </c>
      <c r="D339" s="19">
        <v>4514</v>
      </c>
      <c r="E339" s="19">
        <v>330</v>
      </c>
      <c r="F339" s="23" t="s">
        <v>377</v>
      </c>
      <c r="G339" s="23"/>
      <c r="H339" s="23"/>
      <c r="I339" s="23"/>
      <c r="J339" s="23"/>
      <c r="K339" s="23"/>
      <c r="L339" s="19">
        <v>4385</v>
      </c>
      <c r="M339" s="19">
        <v>4500.2</v>
      </c>
      <c r="N339" s="19">
        <v>4365</v>
      </c>
      <c r="O339" s="19">
        <v>2383</v>
      </c>
      <c r="P339" s="23" t="s">
        <v>378</v>
      </c>
      <c r="Q339" s="23"/>
      <c r="R339" s="23"/>
      <c r="S339" s="23"/>
      <c r="T339" s="23"/>
      <c r="U339" s="23"/>
      <c r="V339" s="19">
        <v>4477</v>
      </c>
      <c r="W339" s="19">
        <v>0</v>
      </c>
      <c r="X339" s="19">
        <v>0</v>
      </c>
      <c r="Y339" s="19">
        <v>0</v>
      </c>
      <c r="Z339" s="23" t="s">
        <v>371</v>
      </c>
      <c r="AA339" s="19">
        <v>4565</v>
      </c>
      <c r="AB339" s="19">
        <v>4652</v>
      </c>
      <c r="AC339" s="19">
        <v>4543.2</v>
      </c>
      <c r="AD339" s="19">
        <v>104</v>
      </c>
      <c r="AE339" s="23" t="s">
        <v>379</v>
      </c>
      <c r="AF339" s="19">
        <v>4560</v>
      </c>
      <c r="AG339" s="19">
        <v>0</v>
      </c>
      <c r="AH339" s="19">
        <v>0</v>
      </c>
      <c r="AI339" s="19">
        <v>0</v>
      </c>
      <c r="AJ339" s="23" t="s">
        <v>362</v>
      </c>
      <c r="AK339" s="19">
        <v>4397</v>
      </c>
      <c r="AL339" s="19">
        <v>0</v>
      </c>
      <c r="AM339" s="19">
        <v>0</v>
      </c>
      <c r="AN339" s="19">
        <v>0</v>
      </c>
      <c r="AO339" s="23" t="s">
        <v>373</v>
      </c>
    </row>
    <row r="340" spans="1:41" x14ac:dyDescent="0.25">
      <c r="A340" s="5">
        <f t="shared" si="7"/>
        <v>45713</v>
      </c>
      <c r="B340" s="19">
        <v>4540</v>
      </c>
      <c r="C340" s="19">
        <v>4585</v>
      </c>
      <c r="D340" s="19">
        <v>4490</v>
      </c>
      <c r="E340" s="19">
        <v>111</v>
      </c>
      <c r="F340" s="23" t="s">
        <v>380</v>
      </c>
      <c r="G340" s="23"/>
      <c r="H340" s="23"/>
      <c r="I340" s="23"/>
      <c r="J340" s="23"/>
      <c r="K340" s="23"/>
      <c r="L340" s="19">
        <v>4400</v>
      </c>
      <c r="M340" s="19">
        <v>4430</v>
      </c>
      <c r="N340" s="19">
        <v>4321</v>
      </c>
      <c r="O340" s="19">
        <v>2197</v>
      </c>
      <c r="P340" s="23" t="s">
        <v>381</v>
      </c>
      <c r="Q340" s="23"/>
      <c r="R340" s="23"/>
      <c r="S340" s="23"/>
      <c r="T340" s="23"/>
      <c r="U340" s="23"/>
      <c r="V340" s="19">
        <v>4481</v>
      </c>
      <c r="W340" s="19">
        <v>0</v>
      </c>
      <c r="X340" s="19">
        <v>0</v>
      </c>
      <c r="Y340" s="19">
        <v>0</v>
      </c>
      <c r="Z340" s="23" t="s">
        <v>371</v>
      </c>
      <c r="AA340" s="19">
        <v>4580</v>
      </c>
      <c r="AB340" s="19">
        <v>4596.8</v>
      </c>
      <c r="AC340" s="19">
        <v>4497.2</v>
      </c>
      <c r="AD340" s="19">
        <v>46</v>
      </c>
      <c r="AE340" s="23" t="s">
        <v>382</v>
      </c>
      <c r="AF340" s="19">
        <v>4560</v>
      </c>
      <c r="AG340" s="19">
        <v>0</v>
      </c>
      <c r="AH340" s="19">
        <v>0</v>
      </c>
      <c r="AI340" s="19">
        <v>0</v>
      </c>
      <c r="AJ340" s="23" t="s">
        <v>362</v>
      </c>
      <c r="AK340" s="19">
        <v>4353</v>
      </c>
      <c r="AL340" s="19">
        <v>0</v>
      </c>
      <c r="AM340" s="19">
        <v>0</v>
      </c>
      <c r="AN340" s="19">
        <v>6</v>
      </c>
      <c r="AO340" s="23" t="s">
        <v>373</v>
      </c>
    </row>
    <row r="341" spans="1:41" x14ac:dyDescent="0.25">
      <c r="A341" s="5">
        <f t="shared" si="7"/>
        <v>45714</v>
      </c>
      <c r="B341" s="23">
        <v>4513</v>
      </c>
      <c r="C341" s="23">
        <v>4540</v>
      </c>
      <c r="D341" s="23">
        <v>4486.2</v>
      </c>
      <c r="E341" s="23">
        <v>223</v>
      </c>
      <c r="F341" s="23" t="s">
        <v>383</v>
      </c>
      <c r="G341" s="23"/>
      <c r="H341" s="23"/>
      <c r="I341" s="23"/>
      <c r="J341" s="23"/>
      <c r="K341" s="23"/>
      <c r="L341" s="23">
        <v>4333</v>
      </c>
      <c r="M341" s="23">
        <v>4410</v>
      </c>
      <c r="N341" s="23">
        <v>4327.2</v>
      </c>
      <c r="O341" s="23">
        <v>1787</v>
      </c>
      <c r="P341" s="23" t="s">
        <v>384</v>
      </c>
      <c r="Q341" s="23"/>
      <c r="R341" s="23"/>
      <c r="S341" s="23"/>
      <c r="T341" s="23"/>
      <c r="U341" s="23"/>
      <c r="V341" s="23">
        <v>4420</v>
      </c>
      <c r="W341" s="23">
        <v>4431.6000000000004</v>
      </c>
      <c r="X341" s="23">
        <v>4420</v>
      </c>
      <c r="Y341" s="23">
        <v>16</v>
      </c>
      <c r="Z341" s="23" t="s">
        <v>385</v>
      </c>
      <c r="AA341" s="23">
        <v>4513</v>
      </c>
      <c r="AB341" s="23">
        <v>4575</v>
      </c>
      <c r="AC341" s="23">
        <v>4500</v>
      </c>
      <c r="AD341" s="23">
        <v>91</v>
      </c>
      <c r="AE341" s="23" t="s">
        <v>386</v>
      </c>
      <c r="AF341" s="23">
        <v>4502</v>
      </c>
      <c r="AG341" s="23">
        <v>0</v>
      </c>
      <c r="AH341" s="23">
        <v>0</v>
      </c>
      <c r="AI341" s="23">
        <v>0</v>
      </c>
      <c r="AJ341" s="23" t="s">
        <v>362</v>
      </c>
      <c r="AK341" s="23">
        <v>4313</v>
      </c>
      <c r="AL341" s="23">
        <v>0</v>
      </c>
      <c r="AM341" s="23">
        <v>0</v>
      </c>
      <c r="AN341" s="23">
        <v>0</v>
      </c>
      <c r="AO341" s="23" t="s">
        <v>373</v>
      </c>
    </row>
    <row r="342" spans="1:41" x14ac:dyDescent="0.25">
      <c r="A342" s="5">
        <f t="shared" si="7"/>
        <v>45715</v>
      </c>
      <c r="B342" s="23">
        <v>4510</v>
      </c>
      <c r="C342" s="23">
        <v>4544</v>
      </c>
      <c r="D342" s="23">
        <v>4460</v>
      </c>
      <c r="E342" s="23">
        <v>196</v>
      </c>
      <c r="F342" s="23" t="s">
        <v>387</v>
      </c>
      <c r="G342" s="23"/>
      <c r="H342" s="23"/>
      <c r="I342" s="23"/>
      <c r="J342" s="23"/>
      <c r="K342" s="23"/>
      <c r="L342" s="23">
        <v>4343</v>
      </c>
      <c r="M342" s="23">
        <v>4358</v>
      </c>
      <c r="N342" s="23">
        <v>4272.2</v>
      </c>
      <c r="O342" s="23">
        <v>1622</v>
      </c>
      <c r="P342" s="23" t="s">
        <v>388</v>
      </c>
      <c r="Q342" s="23"/>
      <c r="R342" s="23"/>
      <c r="S342" s="23"/>
      <c r="T342" s="23"/>
      <c r="U342" s="23"/>
      <c r="V342" s="23">
        <v>4417</v>
      </c>
      <c r="W342" s="23">
        <v>4375.2</v>
      </c>
      <c r="X342" s="23">
        <v>4375.2</v>
      </c>
      <c r="Y342" s="23">
        <v>4</v>
      </c>
      <c r="Z342" s="23" t="s">
        <v>389</v>
      </c>
      <c r="AA342" s="23">
        <v>4520</v>
      </c>
      <c r="AB342" s="23">
        <v>4530</v>
      </c>
      <c r="AC342" s="23">
        <v>4451</v>
      </c>
      <c r="AD342" s="23">
        <v>82</v>
      </c>
      <c r="AE342" s="23" t="s">
        <v>390</v>
      </c>
      <c r="AF342" s="23">
        <v>4502</v>
      </c>
      <c r="AG342" s="23">
        <v>0</v>
      </c>
      <c r="AH342" s="23">
        <v>0</v>
      </c>
      <c r="AI342" s="23">
        <v>0</v>
      </c>
      <c r="AJ342" s="23" t="s">
        <v>362</v>
      </c>
      <c r="AK342" s="23">
        <v>4313</v>
      </c>
      <c r="AL342" s="23">
        <v>0</v>
      </c>
      <c r="AM342" s="23">
        <v>0</v>
      </c>
      <c r="AN342" s="23">
        <v>0</v>
      </c>
      <c r="AO342" s="23" t="s">
        <v>373</v>
      </c>
    </row>
    <row r="343" spans="1:41" x14ac:dyDescent="0.25">
      <c r="A343" s="5">
        <f t="shared" si="7"/>
        <v>45716</v>
      </c>
      <c r="B343" s="23">
        <v>4660</v>
      </c>
      <c r="C343" s="23">
        <v>4660</v>
      </c>
      <c r="D343" s="23">
        <v>4660</v>
      </c>
      <c r="E343" s="23">
        <v>84</v>
      </c>
      <c r="F343" s="23" t="s">
        <v>387</v>
      </c>
      <c r="G343" s="23"/>
      <c r="H343" s="23"/>
      <c r="I343" s="23"/>
      <c r="J343" s="23"/>
      <c r="K343" s="23"/>
      <c r="L343" s="23">
        <v>4493</v>
      </c>
      <c r="M343" s="23">
        <v>4493</v>
      </c>
      <c r="N343" s="23">
        <v>4493</v>
      </c>
      <c r="O343" s="23">
        <v>1027</v>
      </c>
      <c r="P343" s="23" t="s">
        <v>391</v>
      </c>
      <c r="Q343" s="23"/>
      <c r="R343" s="23"/>
      <c r="S343" s="23"/>
      <c r="T343" s="23"/>
      <c r="U343" s="23"/>
      <c r="V343" s="23">
        <v>4567</v>
      </c>
      <c r="W343" s="23">
        <v>0</v>
      </c>
      <c r="X343" s="23">
        <v>0</v>
      </c>
      <c r="Y343" s="23">
        <v>0</v>
      </c>
      <c r="Z343" s="23" t="s">
        <v>389</v>
      </c>
      <c r="AA343" s="23">
        <v>4670</v>
      </c>
      <c r="AB343" s="23">
        <v>4670</v>
      </c>
      <c r="AC343" s="23">
        <v>4665.2</v>
      </c>
      <c r="AD343" s="23">
        <v>115</v>
      </c>
      <c r="AE343" s="23" t="s">
        <v>392</v>
      </c>
      <c r="AF343" s="23">
        <v>4510</v>
      </c>
      <c r="AG343" s="23">
        <v>0</v>
      </c>
      <c r="AH343" s="23">
        <v>0</v>
      </c>
      <c r="AI343" s="23">
        <v>0</v>
      </c>
      <c r="AJ343" s="23" t="s">
        <v>362</v>
      </c>
      <c r="AK343" s="23">
        <v>4313</v>
      </c>
      <c r="AL343" s="23">
        <v>0</v>
      </c>
      <c r="AM343" s="23">
        <v>0</v>
      </c>
      <c r="AN343" s="23">
        <v>0</v>
      </c>
      <c r="AO343" s="23" t="s">
        <v>373</v>
      </c>
    </row>
    <row r="344" spans="1:41" x14ac:dyDescent="0.25">
      <c r="A344" s="5">
        <f t="shared" si="7"/>
        <v>45719</v>
      </c>
      <c r="B344" s="23">
        <v>4512</v>
      </c>
      <c r="C344" s="23">
        <v>4610</v>
      </c>
      <c r="D344" s="23">
        <v>4510</v>
      </c>
      <c r="E344" s="23">
        <v>267</v>
      </c>
      <c r="F344" s="23" t="s">
        <v>393</v>
      </c>
      <c r="G344" s="23"/>
      <c r="H344" s="23"/>
      <c r="I344" s="23"/>
      <c r="J344" s="23"/>
      <c r="K344" s="23"/>
      <c r="L344" s="23">
        <v>4359</v>
      </c>
      <c r="M344" s="23">
        <v>4543</v>
      </c>
      <c r="N344" s="23">
        <v>4354</v>
      </c>
      <c r="O344" s="23">
        <v>2710</v>
      </c>
      <c r="P344" s="23" t="s">
        <v>394</v>
      </c>
      <c r="Q344" s="23"/>
      <c r="R344" s="23"/>
      <c r="S344" s="23"/>
      <c r="T344" s="23"/>
      <c r="U344" s="23"/>
      <c r="V344" s="23">
        <v>4449</v>
      </c>
      <c r="W344" s="23">
        <v>4462</v>
      </c>
      <c r="X344" s="23">
        <v>4454.8</v>
      </c>
      <c r="Y344" s="23">
        <v>2</v>
      </c>
      <c r="Z344" s="23" t="s">
        <v>395</v>
      </c>
      <c r="AA344" s="23">
        <v>4534</v>
      </c>
      <c r="AB344" s="23">
        <v>4702</v>
      </c>
      <c r="AC344" s="23">
        <v>4530</v>
      </c>
      <c r="AD344" s="23">
        <v>168</v>
      </c>
      <c r="AE344" s="23" t="s">
        <v>396</v>
      </c>
      <c r="AF344" s="23">
        <v>4510</v>
      </c>
      <c r="AG344" s="23">
        <v>0</v>
      </c>
      <c r="AH344" s="23">
        <v>0</v>
      </c>
      <c r="AI344" s="23">
        <v>0</v>
      </c>
      <c r="AJ344" s="23" t="s">
        <v>362</v>
      </c>
      <c r="AK344" s="23">
        <v>4299</v>
      </c>
      <c r="AL344" s="23">
        <v>0</v>
      </c>
      <c r="AM344" s="23">
        <v>0</v>
      </c>
      <c r="AN344" s="23">
        <v>0</v>
      </c>
      <c r="AO344" s="23" t="s">
        <v>373</v>
      </c>
    </row>
    <row r="345" spans="1:41" x14ac:dyDescent="0.25">
      <c r="A345" s="5">
        <f t="shared" si="7"/>
        <v>45720</v>
      </c>
      <c r="B345" s="23">
        <v>4515</v>
      </c>
      <c r="C345" s="23">
        <v>4520</v>
      </c>
      <c r="D345" s="23">
        <v>4450</v>
      </c>
      <c r="E345" s="23">
        <v>93</v>
      </c>
      <c r="F345" s="23" t="s">
        <v>397</v>
      </c>
      <c r="G345" s="23"/>
      <c r="H345" s="23"/>
      <c r="I345" s="23"/>
      <c r="J345" s="23"/>
      <c r="K345" s="23"/>
      <c r="L345" s="23">
        <v>4357</v>
      </c>
      <c r="M345" s="23">
        <v>4371.6000000000004</v>
      </c>
      <c r="N345" s="23">
        <v>4250</v>
      </c>
      <c r="O345" s="23">
        <v>2440</v>
      </c>
      <c r="P345" s="23" t="s">
        <v>398</v>
      </c>
      <c r="Q345" s="23"/>
      <c r="R345" s="23"/>
      <c r="S345" s="23"/>
      <c r="T345" s="23"/>
      <c r="U345" s="23"/>
      <c r="V345" s="23">
        <v>4450</v>
      </c>
      <c r="W345" s="23">
        <v>4454.8</v>
      </c>
      <c r="X345" s="23">
        <v>4443.8</v>
      </c>
      <c r="Y345" s="23">
        <v>5</v>
      </c>
      <c r="Z345" s="23" t="s">
        <v>399</v>
      </c>
      <c r="AA345" s="23">
        <v>4539</v>
      </c>
      <c r="AB345" s="23">
        <v>4547.8</v>
      </c>
      <c r="AC345" s="23">
        <v>4430.2</v>
      </c>
      <c r="AD345" s="23">
        <v>173</v>
      </c>
      <c r="AE345" s="23" t="s">
        <v>400</v>
      </c>
      <c r="AF345" s="23">
        <v>4510</v>
      </c>
      <c r="AG345" s="23">
        <v>0</v>
      </c>
      <c r="AH345" s="23">
        <v>0</v>
      </c>
      <c r="AI345" s="23">
        <v>0</v>
      </c>
      <c r="AJ345" s="23" t="s">
        <v>362</v>
      </c>
      <c r="AK345" s="23">
        <v>4299</v>
      </c>
      <c r="AL345" s="23">
        <v>0</v>
      </c>
      <c r="AM345" s="23">
        <v>0</v>
      </c>
      <c r="AN345" s="23">
        <v>0</v>
      </c>
      <c r="AO345" s="23" t="s">
        <v>373</v>
      </c>
    </row>
    <row r="346" spans="1:41" x14ac:dyDescent="0.25">
      <c r="A346" s="5">
        <f t="shared" si="7"/>
        <v>45721</v>
      </c>
      <c r="B346" s="23">
        <v>4478</v>
      </c>
      <c r="C346" s="23">
        <v>4490</v>
      </c>
      <c r="D346" s="23">
        <v>4466</v>
      </c>
      <c r="E346" s="23">
        <v>199</v>
      </c>
      <c r="F346" s="23" t="s">
        <v>401</v>
      </c>
      <c r="G346" s="23"/>
      <c r="H346" s="23"/>
      <c r="I346" s="23"/>
      <c r="J346" s="23"/>
      <c r="K346" s="23"/>
      <c r="L346" s="23">
        <v>4341</v>
      </c>
      <c r="M346" s="23">
        <v>4370</v>
      </c>
      <c r="N346" s="23">
        <v>4316</v>
      </c>
      <c r="O346" s="23">
        <v>1385</v>
      </c>
      <c r="P346" s="23" t="s">
        <v>402</v>
      </c>
      <c r="Q346" s="23"/>
      <c r="R346" s="23"/>
      <c r="S346" s="23"/>
      <c r="T346" s="23"/>
      <c r="U346" s="23"/>
      <c r="V346" s="23">
        <v>4437</v>
      </c>
      <c r="W346" s="23">
        <v>0</v>
      </c>
      <c r="X346" s="23">
        <v>0</v>
      </c>
      <c r="Y346" s="23">
        <v>0</v>
      </c>
      <c r="Z346" s="23" t="s">
        <v>399</v>
      </c>
      <c r="AA346" s="23">
        <v>4520</v>
      </c>
      <c r="AB346" s="23">
        <v>4526.2</v>
      </c>
      <c r="AC346" s="23">
        <v>4500</v>
      </c>
      <c r="AD346" s="23">
        <v>116</v>
      </c>
      <c r="AE346" s="23" t="s">
        <v>403</v>
      </c>
      <c r="AF346" s="23">
        <v>4510</v>
      </c>
      <c r="AG346" s="23">
        <v>0</v>
      </c>
      <c r="AH346" s="23">
        <v>0</v>
      </c>
      <c r="AI346" s="23">
        <v>0</v>
      </c>
      <c r="AJ346" s="23" t="s">
        <v>362</v>
      </c>
      <c r="AK346" s="23">
        <v>4299</v>
      </c>
      <c r="AL346" s="23">
        <v>0</v>
      </c>
      <c r="AM346" s="23">
        <v>0</v>
      </c>
      <c r="AN346" s="23">
        <v>0</v>
      </c>
      <c r="AO346" s="23" t="s">
        <v>373</v>
      </c>
    </row>
    <row r="347" spans="1:41" x14ac:dyDescent="0.25">
      <c r="A347" s="5">
        <f t="shared" si="7"/>
        <v>45722</v>
      </c>
      <c r="B347" s="23">
        <v>4540</v>
      </c>
      <c r="C347" s="23">
        <v>4611</v>
      </c>
      <c r="D347" s="23">
        <v>4450</v>
      </c>
      <c r="E347" s="23">
        <v>277</v>
      </c>
      <c r="F347" s="23" t="s">
        <v>404</v>
      </c>
      <c r="G347" s="23"/>
      <c r="H347" s="23"/>
      <c r="I347" s="23"/>
      <c r="J347" s="23"/>
      <c r="K347" s="23"/>
      <c r="L347" s="23">
        <v>4379</v>
      </c>
      <c r="M347" s="23">
        <v>4390.8</v>
      </c>
      <c r="N347" s="23">
        <v>4302</v>
      </c>
      <c r="O347" s="23">
        <v>1809</v>
      </c>
      <c r="P347" s="23" t="s">
        <v>405</v>
      </c>
      <c r="Q347" s="23"/>
      <c r="R347" s="23"/>
      <c r="S347" s="23"/>
      <c r="T347" s="23"/>
      <c r="U347" s="23"/>
      <c r="V347" s="23">
        <v>4475</v>
      </c>
      <c r="W347" s="23">
        <v>4475</v>
      </c>
      <c r="X347" s="23">
        <v>4475</v>
      </c>
      <c r="Y347" s="23">
        <v>4</v>
      </c>
      <c r="Z347" s="23" t="s">
        <v>406</v>
      </c>
      <c r="AA347" s="23">
        <v>4559</v>
      </c>
      <c r="AB347" s="23">
        <v>4566</v>
      </c>
      <c r="AC347" s="23">
        <v>4487.3999999999996</v>
      </c>
      <c r="AD347" s="23">
        <v>122</v>
      </c>
      <c r="AE347" s="23" t="s">
        <v>407</v>
      </c>
      <c r="AF347" s="23">
        <v>4510</v>
      </c>
      <c r="AG347" s="23">
        <v>0</v>
      </c>
      <c r="AH347" s="23">
        <v>0</v>
      </c>
      <c r="AI347" s="23">
        <v>0</v>
      </c>
      <c r="AJ347" s="23" t="s">
        <v>362</v>
      </c>
      <c r="AK347" s="23">
        <v>4299</v>
      </c>
      <c r="AL347" s="23">
        <v>0</v>
      </c>
      <c r="AM347" s="23">
        <v>0</v>
      </c>
      <c r="AN347" s="23">
        <v>0</v>
      </c>
      <c r="AO347" s="23" t="s">
        <v>373</v>
      </c>
    </row>
    <row r="348" spans="1:41" x14ac:dyDescent="0.25">
      <c r="A348" s="5">
        <f t="shared" si="7"/>
        <v>45723</v>
      </c>
      <c r="B348" s="23">
        <v>4521</v>
      </c>
      <c r="C348" s="23">
        <v>4549</v>
      </c>
      <c r="D348" s="23">
        <v>4449</v>
      </c>
      <c r="E348" s="23">
        <v>376</v>
      </c>
      <c r="F348" s="23" t="s">
        <v>408</v>
      </c>
      <c r="G348" s="23"/>
      <c r="H348" s="23"/>
      <c r="I348" s="23"/>
      <c r="J348" s="23"/>
      <c r="K348" s="23"/>
      <c r="L348" s="23">
        <v>4306</v>
      </c>
      <c r="M348" s="23">
        <v>4355.2</v>
      </c>
      <c r="N348" s="23">
        <v>4250</v>
      </c>
      <c r="O348" s="23">
        <v>2522</v>
      </c>
      <c r="P348" s="23" t="s">
        <v>409</v>
      </c>
      <c r="Q348" s="23"/>
      <c r="R348" s="23"/>
      <c r="S348" s="23"/>
      <c r="T348" s="23"/>
      <c r="U348" s="23"/>
      <c r="V348" s="23">
        <v>4396</v>
      </c>
      <c r="W348" s="23">
        <v>4422.6000000000004</v>
      </c>
      <c r="X348" s="23">
        <v>4391</v>
      </c>
      <c r="Y348" s="23">
        <v>19</v>
      </c>
      <c r="Z348" s="23" t="s">
        <v>18</v>
      </c>
      <c r="AA348" s="23">
        <v>4492</v>
      </c>
      <c r="AB348" s="23">
        <v>4529</v>
      </c>
      <c r="AC348" s="23">
        <v>4429</v>
      </c>
      <c r="AD348" s="23">
        <v>314</v>
      </c>
      <c r="AE348" s="23" t="s">
        <v>410</v>
      </c>
      <c r="AF348" s="23">
        <v>4510</v>
      </c>
      <c r="AG348" s="23">
        <v>0</v>
      </c>
      <c r="AH348" s="23">
        <v>0</v>
      </c>
      <c r="AI348" s="23">
        <v>0</v>
      </c>
      <c r="AJ348" s="23" t="s">
        <v>362</v>
      </c>
      <c r="AK348" s="23">
        <v>4149</v>
      </c>
      <c r="AL348" s="23">
        <v>4149</v>
      </c>
      <c r="AM348" s="23">
        <v>4149</v>
      </c>
      <c r="AN348" s="23">
        <v>1</v>
      </c>
      <c r="AO348" s="23" t="s">
        <v>373</v>
      </c>
    </row>
    <row r="349" spans="1:41" x14ac:dyDescent="0.25">
      <c r="A349" s="5">
        <f t="shared" si="7"/>
        <v>45726</v>
      </c>
      <c r="B349" s="23">
        <v>4428</v>
      </c>
      <c r="C349" s="23">
        <v>4530</v>
      </c>
      <c r="D349" s="23">
        <v>4425</v>
      </c>
      <c r="E349" s="23">
        <v>74</v>
      </c>
      <c r="F349" s="23" t="s">
        <v>411</v>
      </c>
      <c r="G349" s="23"/>
      <c r="H349" s="23"/>
      <c r="I349" s="23"/>
      <c r="J349" s="23"/>
      <c r="K349" s="23"/>
      <c r="L349" s="23">
        <v>4265</v>
      </c>
      <c r="M349" s="23">
        <v>4366.8</v>
      </c>
      <c r="N349" s="23">
        <v>4259.8</v>
      </c>
      <c r="O349" s="23">
        <v>1350</v>
      </c>
      <c r="P349" s="23" t="s">
        <v>412</v>
      </c>
      <c r="Q349" s="23"/>
      <c r="R349" s="23"/>
      <c r="S349" s="23"/>
      <c r="T349" s="23"/>
      <c r="U349" s="23"/>
      <c r="V349" s="23">
        <v>4362</v>
      </c>
      <c r="W349" s="23">
        <v>4390</v>
      </c>
      <c r="X349" s="23">
        <v>4390</v>
      </c>
      <c r="Y349" s="23">
        <v>10</v>
      </c>
      <c r="Z349" s="23" t="s">
        <v>18</v>
      </c>
      <c r="AA349" s="23">
        <v>4448</v>
      </c>
      <c r="AB349" s="23">
        <v>4517</v>
      </c>
      <c r="AC349" s="23">
        <v>4445</v>
      </c>
      <c r="AD349" s="23">
        <v>123</v>
      </c>
      <c r="AE349" s="23" t="s">
        <v>413</v>
      </c>
      <c r="AF349" s="23">
        <v>4456</v>
      </c>
      <c r="AG349" s="23">
        <v>0</v>
      </c>
      <c r="AH349" s="23">
        <v>0</v>
      </c>
      <c r="AI349" s="23">
        <v>0</v>
      </c>
      <c r="AJ349" s="23" t="s">
        <v>362</v>
      </c>
      <c r="AK349" s="23">
        <v>4149</v>
      </c>
      <c r="AL349" s="23">
        <v>0</v>
      </c>
      <c r="AM349" s="23">
        <v>0</v>
      </c>
      <c r="AN349" s="23">
        <v>0</v>
      </c>
      <c r="AO349" s="23" t="s">
        <v>373</v>
      </c>
    </row>
    <row r="350" spans="1:41" x14ac:dyDescent="0.25">
      <c r="A350" s="5">
        <f t="shared" si="7"/>
        <v>45727</v>
      </c>
      <c r="B350" s="23">
        <v>4362</v>
      </c>
      <c r="C350" s="23">
        <v>4464.8</v>
      </c>
      <c r="D350" s="23">
        <v>4361</v>
      </c>
      <c r="E350" s="23">
        <v>441</v>
      </c>
      <c r="F350" s="23" t="s">
        <v>414</v>
      </c>
      <c r="G350" s="23"/>
      <c r="H350" s="23"/>
      <c r="I350" s="23"/>
      <c r="J350" s="23"/>
      <c r="K350" s="23"/>
      <c r="L350" s="23">
        <v>4216</v>
      </c>
      <c r="M350" s="23">
        <v>4298</v>
      </c>
      <c r="N350" s="23">
        <v>4209.8</v>
      </c>
      <c r="O350" s="23">
        <v>1715</v>
      </c>
      <c r="P350" s="23" t="s">
        <v>415</v>
      </c>
      <c r="Q350" s="23"/>
      <c r="R350" s="23"/>
      <c r="S350" s="23"/>
      <c r="T350" s="23"/>
      <c r="U350" s="23"/>
      <c r="V350" s="23">
        <v>4305</v>
      </c>
      <c r="W350" s="23">
        <v>4340</v>
      </c>
      <c r="X350" s="23">
        <v>4315</v>
      </c>
      <c r="Y350" s="23">
        <v>5</v>
      </c>
      <c r="Z350" s="23" t="s">
        <v>18</v>
      </c>
      <c r="AA350" s="23">
        <v>4399</v>
      </c>
      <c r="AB350" s="23">
        <v>4470</v>
      </c>
      <c r="AC350" s="23">
        <v>4401</v>
      </c>
      <c r="AD350" s="23">
        <v>141</v>
      </c>
      <c r="AE350" s="23" t="s">
        <v>416</v>
      </c>
      <c r="AF350" s="23">
        <v>4385</v>
      </c>
      <c r="AG350" s="23">
        <v>0</v>
      </c>
      <c r="AH350" s="23">
        <v>0</v>
      </c>
      <c r="AI350" s="23">
        <v>0</v>
      </c>
      <c r="AJ350" s="23" t="s">
        <v>362</v>
      </c>
      <c r="AK350" s="23">
        <v>4149</v>
      </c>
      <c r="AL350" s="23">
        <v>0</v>
      </c>
      <c r="AM350" s="23">
        <v>0</v>
      </c>
      <c r="AN350" s="23">
        <v>0</v>
      </c>
      <c r="AO350" s="23" t="s">
        <v>373</v>
      </c>
    </row>
    <row r="351" spans="1:41" x14ac:dyDescent="0.25">
      <c r="A351" s="5">
        <f t="shared" si="7"/>
        <v>45728</v>
      </c>
      <c r="B351" s="23">
        <v>4297</v>
      </c>
      <c r="C351" s="23">
        <v>4326</v>
      </c>
      <c r="D351" s="23">
        <v>4272.2</v>
      </c>
      <c r="E351" s="23">
        <v>330</v>
      </c>
      <c r="F351" s="23" t="s">
        <v>417</v>
      </c>
      <c r="G351" s="23"/>
      <c r="H351" s="23"/>
      <c r="I351" s="23"/>
      <c r="J351" s="23"/>
      <c r="K351" s="23"/>
      <c r="L351" s="23">
        <v>4184</v>
      </c>
      <c r="M351" s="23">
        <v>4200</v>
      </c>
      <c r="N351" s="23">
        <v>4161</v>
      </c>
      <c r="O351" s="23">
        <v>1891</v>
      </c>
      <c r="P351" s="23" t="s">
        <v>418</v>
      </c>
      <c r="Q351" s="23"/>
      <c r="R351" s="23"/>
      <c r="S351" s="23"/>
      <c r="T351" s="23"/>
      <c r="U351" s="23"/>
      <c r="V351" s="23">
        <v>4276</v>
      </c>
      <c r="W351" s="23">
        <v>0</v>
      </c>
      <c r="X351" s="23">
        <v>0</v>
      </c>
      <c r="Y351" s="23">
        <v>0</v>
      </c>
      <c r="Z351" s="23" t="s">
        <v>18</v>
      </c>
      <c r="AA351" s="23">
        <v>4365</v>
      </c>
      <c r="AB351" s="23">
        <v>4374</v>
      </c>
      <c r="AC351" s="23">
        <v>4344.2</v>
      </c>
      <c r="AD351" s="23">
        <v>279</v>
      </c>
      <c r="AE351" s="23" t="s">
        <v>419</v>
      </c>
      <c r="AF351" s="23">
        <v>4366</v>
      </c>
      <c r="AG351" s="23">
        <v>0</v>
      </c>
      <c r="AH351" s="23">
        <v>0</v>
      </c>
      <c r="AI351" s="23">
        <v>0</v>
      </c>
      <c r="AJ351" s="23" t="s">
        <v>362</v>
      </c>
      <c r="AK351" s="23">
        <v>4149</v>
      </c>
      <c r="AL351" s="23">
        <v>0</v>
      </c>
      <c r="AM351" s="23">
        <v>0</v>
      </c>
      <c r="AN351" s="23">
        <v>0</v>
      </c>
      <c r="AO351" s="23" t="s">
        <v>373</v>
      </c>
    </row>
    <row r="352" spans="1:41" x14ac:dyDescent="0.25">
      <c r="A352" s="5">
        <f t="shared" si="7"/>
        <v>45729</v>
      </c>
      <c r="B352" s="23">
        <v>4185</v>
      </c>
      <c r="C352" s="23">
        <v>4284</v>
      </c>
      <c r="D352" s="23">
        <v>4175</v>
      </c>
      <c r="E352" s="23">
        <v>267</v>
      </c>
      <c r="F352" s="23" t="s">
        <v>420</v>
      </c>
      <c r="G352" s="23"/>
      <c r="H352" s="23"/>
      <c r="I352" s="23"/>
      <c r="J352" s="23"/>
      <c r="K352" s="23"/>
      <c r="L352" s="23">
        <v>4103</v>
      </c>
      <c r="M352" s="23">
        <v>4181.8</v>
      </c>
      <c r="N352" s="23">
        <v>4093</v>
      </c>
      <c r="O352" s="23">
        <v>2452</v>
      </c>
      <c r="P352" s="23" t="s">
        <v>421</v>
      </c>
      <c r="Q352" s="23"/>
      <c r="R352" s="23"/>
      <c r="S352" s="23"/>
      <c r="T352" s="23"/>
      <c r="U352" s="23"/>
      <c r="V352" s="23">
        <v>4197</v>
      </c>
      <c r="W352" s="23">
        <v>4240</v>
      </c>
      <c r="X352" s="23">
        <v>4200</v>
      </c>
      <c r="Y352" s="23">
        <v>25</v>
      </c>
      <c r="Z352" s="23" t="s">
        <v>422</v>
      </c>
      <c r="AA352" s="23">
        <v>4285</v>
      </c>
      <c r="AB352" s="23">
        <v>4360</v>
      </c>
      <c r="AC352" s="23">
        <v>4275</v>
      </c>
      <c r="AD352" s="23">
        <v>416</v>
      </c>
      <c r="AE352" s="23" t="s">
        <v>423</v>
      </c>
      <c r="AF352" s="23">
        <v>4270</v>
      </c>
      <c r="AG352" s="23">
        <v>4300</v>
      </c>
      <c r="AH352" s="23">
        <v>4270</v>
      </c>
      <c r="AI352" s="23">
        <v>68</v>
      </c>
      <c r="AJ352" s="23" t="s">
        <v>129</v>
      </c>
      <c r="AK352" s="23">
        <v>4144</v>
      </c>
      <c r="AL352" s="23">
        <v>0</v>
      </c>
      <c r="AM352" s="23">
        <v>0</v>
      </c>
      <c r="AN352" s="23">
        <v>0</v>
      </c>
      <c r="AO352" s="23" t="s">
        <v>373</v>
      </c>
    </row>
    <row r="353" spans="1:41" x14ac:dyDescent="0.25">
      <c r="A353" s="5">
        <f t="shared" si="7"/>
        <v>45730</v>
      </c>
      <c r="B353" s="23">
        <v>4152</v>
      </c>
      <c r="C353" s="23">
        <v>4187</v>
      </c>
      <c r="D353" s="23">
        <v>4120</v>
      </c>
      <c r="E353" s="23">
        <v>459</v>
      </c>
      <c r="F353" s="52">
        <v>2955</v>
      </c>
      <c r="G353" s="52"/>
      <c r="H353" s="52"/>
      <c r="I353" s="52"/>
      <c r="J353" s="52"/>
      <c r="K353" s="52"/>
      <c r="L353" s="23">
        <v>4097</v>
      </c>
      <c r="M353" s="23">
        <v>4107</v>
      </c>
      <c r="N353" s="23">
        <v>4059.8</v>
      </c>
      <c r="O353" s="23">
        <v>1706</v>
      </c>
      <c r="P353" s="52">
        <v>11388</v>
      </c>
      <c r="Q353" s="52"/>
      <c r="R353" s="52"/>
      <c r="S353" s="52"/>
      <c r="T353" s="52"/>
      <c r="U353" s="52"/>
      <c r="V353" s="23">
        <v>4183</v>
      </c>
      <c r="W353" s="23">
        <v>4174.8</v>
      </c>
      <c r="X353" s="23">
        <v>4161</v>
      </c>
      <c r="Y353" s="23">
        <v>24</v>
      </c>
      <c r="Z353" s="52">
        <v>114</v>
      </c>
      <c r="AA353" s="23">
        <v>4276</v>
      </c>
      <c r="AB353" s="23">
        <v>4282</v>
      </c>
      <c r="AC353" s="23">
        <v>4247</v>
      </c>
      <c r="AD353" s="23">
        <v>279</v>
      </c>
      <c r="AE353" s="52">
        <v>2101</v>
      </c>
      <c r="AF353" s="23">
        <v>4270</v>
      </c>
      <c r="AG353" s="23">
        <v>0</v>
      </c>
      <c r="AH353" s="23">
        <v>0</v>
      </c>
      <c r="AI353" s="23">
        <v>14</v>
      </c>
      <c r="AJ353" s="52">
        <v>63</v>
      </c>
      <c r="AK353" s="23">
        <v>4133</v>
      </c>
      <c r="AL353" s="23">
        <v>0</v>
      </c>
      <c r="AM353" s="23">
        <v>0</v>
      </c>
      <c r="AN353" s="23">
        <v>0</v>
      </c>
      <c r="AO353" s="52">
        <v>8</v>
      </c>
    </row>
    <row r="354" spans="1:41" s="52" customFormat="1" x14ac:dyDescent="0.25">
      <c r="A354" s="21">
        <f t="shared" si="7"/>
        <v>45733</v>
      </c>
      <c r="B354" s="23">
        <v>4214</v>
      </c>
      <c r="C354" s="23">
        <v>4227</v>
      </c>
      <c r="D354" s="23">
        <v>4181</v>
      </c>
      <c r="E354" s="23">
        <v>459</v>
      </c>
      <c r="F354" s="23">
        <v>3159</v>
      </c>
      <c r="G354" s="23"/>
      <c r="H354" s="23"/>
      <c r="I354" s="23"/>
      <c r="J354" s="23"/>
      <c r="K354" s="23"/>
      <c r="L354" s="23">
        <v>4139</v>
      </c>
      <c r="M354" s="23">
        <v>4170</v>
      </c>
      <c r="N354" s="23">
        <v>4090</v>
      </c>
      <c r="O354" s="23">
        <v>1811</v>
      </c>
      <c r="P354" s="23">
        <v>11590</v>
      </c>
      <c r="Q354" s="23"/>
      <c r="R354" s="23"/>
      <c r="S354" s="23"/>
      <c r="T354" s="23"/>
      <c r="U354" s="23"/>
      <c r="V354" s="23">
        <v>4222</v>
      </c>
      <c r="W354" s="23">
        <v>0</v>
      </c>
      <c r="X354" s="23">
        <v>0</v>
      </c>
      <c r="Y354" s="23">
        <v>4</v>
      </c>
      <c r="Z354" s="23">
        <v>117</v>
      </c>
      <c r="AA354" s="23">
        <v>4325</v>
      </c>
      <c r="AB354" s="23">
        <v>4330</v>
      </c>
      <c r="AC354" s="23">
        <v>4275</v>
      </c>
      <c r="AD354" s="23">
        <v>165</v>
      </c>
      <c r="AE354" s="23">
        <v>2166</v>
      </c>
      <c r="AF354" s="23">
        <v>4270</v>
      </c>
      <c r="AG354" s="23">
        <v>0</v>
      </c>
      <c r="AH354" s="23">
        <v>0</v>
      </c>
      <c r="AI354" s="23">
        <v>5</v>
      </c>
      <c r="AJ354" s="23">
        <v>63</v>
      </c>
      <c r="AK354" s="23">
        <v>4133</v>
      </c>
      <c r="AL354" s="23">
        <v>0</v>
      </c>
      <c r="AM354" s="23">
        <v>0</v>
      </c>
      <c r="AN354" s="23">
        <v>0</v>
      </c>
      <c r="AO354" s="23">
        <v>8</v>
      </c>
    </row>
    <row r="355" spans="1:41" s="52" customFormat="1" x14ac:dyDescent="0.25">
      <c r="A355" s="21">
        <f t="shared" si="7"/>
        <v>45734</v>
      </c>
      <c r="B355" s="23">
        <v>4158</v>
      </c>
      <c r="C355" s="23">
        <v>4222</v>
      </c>
      <c r="D355" s="23">
        <v>4160</v>
      </c>
      <c r="E355" s="23">
        <v>144</v>
      </c>
      <c r="F355" s="23">
        <v>3166</v>
      </c>
      <c r="G355" s="23"/>
      <c r="H355" s="23"/>
      <c r="I355" s="23"/>
      <c r="J355" s="23"/>
      <c r="K355" s="23"/>
      <c r="L355" s="23">
        <v>4063</v>
      </c>
      <c r="M355" s="23">
        <v>4145</v>
      </c>
      <c r="N355" s="23">
        <v>4050</v>
      </c>
      <c r="O355" s="23">
        <v>1588</v>
      </c>
      <c r="P355" s="23">
        <v>11831</v>
      </c>
      <c r="Q355" s="23"/>
      <c r="R355" s="23"/>
      <c r="S355" s="23"/>
      <c r="T355" s="23"/>
      <c r="U355" s="23"/>
      <c r="V355" s="23">
        <v>4155</v>
      </c>
      <c r="W355" s="23">
        <v>4191.8</v>
      </c>
      <c r="X355" s="23">
        <v>4175</v>
      </c>
      <c r="Y355" s="23">
        <v>18</v>
      </c>
      <c r="Z355" s="23">
        <v>131</v>
      </c>
      <c r="AA355" s="23">
        <v>4248</v>
      </c>
      <c r="AB355" s="23">
        <v>4315.3999999999996</v>
      </c>
      <c r="AC355" s="23">
        <v>4239</v>
      </c>
      <c r="AD355" s="23">
        <v>182</v>
      </c>
      <c r="AE355" s="23">
        <v>2226</v>
      </c>
      <c r="AF355" s="23">
        <v>4248</v>
      </c>
      <c r="AG355" s="23">
        <v>4269.8</v>
      </c>
      <c r="AH355" s="23">
        <v>4264.8</v>
      </c>
      <c r="AI355" s="23">
        <v>15</v>
      </c>
      <c r="AJ355" s="23">
        <v>77</v>
      </c>
      <c r="AK355" s="23">
        <v>4095</v>
      </c>
      <c r="AL355" s="23">
        <v>0</v>
      </c>
      <c r="AM355" s="23">
        <v>0</v>
      </c>
      <c r="AN355" s="23">
        <v>0</v>
      </c>
      <c r="AO355" s="23">
        <v>8</v>
      </c>
    </row>
    <row r="356" spans="1:41" s="52" customFormat="1" x14ac:dyDescent="0.25">
      <c r="A356" s="21">
        <f t="shared" si="7"/>
        <v>45735</v>
      </c>
      <c r="B356" s="23">
        <v>4229</v>
      </c>
      <c r="C356" s="23">
        <v>4235</v>
      </c>
      <c r="D356" s="23">
        <v>4150</v>
      </c>
      <c r="E356" s="23">
        <v>176</v>
      </c>
      <c r="F356" s="23">
        <v>3214</v>
      </c>
      <c r="G356" s="23"/>
      <c r="H356" s="23"/>
      <c r="I356" s="23"/>
      <c r="J356" s="23"/>
      <c r="K356" s="23"/>
      <c r="L356" s="23">
        <v>4117</v>
      </c>
      <c r="M356" s="23">
        <v>4129</v>
      </c>
      <c r="N356" s="23">
        <v>4030</v>
      </c>
      <c r="O356" s="23">
        <v>1622</v>
      </c>
      <c r="P356" s="23">
        <v>12144</v>
      </c>
      <c r="Q356" s="23"/>
      <c r="R356" s="23"/>
      <c r="S356" s="23"/>
      <c r="T356" s="23"/>
      <c r="U356" s="23"/>
      <c r="V356" s="23">
        <v>4211</v>
      </c>
      <c r="W356" s="23">
        <v>4215.2</v>
      </c>
      <c r="X356" s="23">
        <v>4148.8</v>
      </c>
      <c r="Y356" s="23">
        <v>20</v>
      </c>
      <c r="Z356" s="23">
        <v>148</v>
      </c>
      <c r="AA356" s="23">
        <v>4304</v>
      </c>
      <c r="AB356" s="23">
        <v>4310</v>
      </c>
      <c r="AC356" s="23">
        <v>4218</v>
      </c>
      <c r="AD356" s="23">
        <v>258</v>
      </c>
      <c r="AE356" s="23">
        <v>2327</v>
      </c>
      <c r="AF356" s="23">
        <v>4248</v>
      </c>
      <c r="AG356" s="23">
        <v>0</v>
      </c>
      <c r="AH356" s="23">
        <v>0</v>
      </c>
      <c r="AI356" s="23">
        <v>0</v>
      </c>
      <c r="AJ356" s="23">
        <v>77</v>
      </c>
      <c r="AK356" s="23">
        <v>4095</v>
      </c>
      <c r="AL356" s="23">
        <v>0</v>
      </c>
      <c r="AM356" s="23">
        <v>0</v>
      </c>
      <c r="AN356" s="23">
        <v>0</v>
      </c>
      <c r="AO356" s="23">
        <v>8</v>
      </c>
    </row>
    <row r="357" spans="1:41" s="52" customFormat="1" x14ac:dyDescent="0.25">
      <c r="A357" s="21">
        <f t="shared" si="7"/>
        <v>45736</v>
      </c>
      <c r="B357" s="23">
        <v>4204</v>
      </c>
      <c r="C357" s="23">
        <v>4270</v>
      </c>
      <c r="D357" s="23">
        <v>4196</v>
      </c>
      <c r="E357" s="23">
        <v>715</v>
      </c>
      <c r="F357" s="52">
        <v>3132</v>
      </c>
      <c r="L357" s="23">
        <v>4120</v>
      </c>
      <c r="M357" s="23">
        <v>4172</v>
      </c>
      <c r="N357" s="23">
        <v>4102</v>
      </c>
      <c r="O357" s="23">
        <v>2242</v>
      </c>
      <c r="P357" s="52">
        <v>12456</v>
      </c>
      <c r="V357" s="23">
        <v>4195</v>
      </c>
      <c r="W357" s="23">
        <v>4224.2</v>
      </c>
      <c r="X357" s="23">
        <v>4194.8</v>
      </c>
      <c r="Y357" s="23">
        <v>18</v>
      </c>
      <c r="Z357" s="52">
        <v>155</v>
      </c>
      <c r="AA357" s="23">
        <v>4303</v>
      </c>
      <c r="AB357" s="23">
        <v>4355</v>
      </c>
      <c r="AC357" s="23">
        <v>4284</v>
      </c>
      <c r="AD357" s="23">
        <v>421</v>
      </c>
      <c r="AE357" s="52">
        <v>2424</v>
      </c>
      <c r="AF357" s="23">
        <v>4261</v>
      </c>
      <c r="AG357" s="23">
        <v>4261</v>
      </c>
      <c r="AH357" s="23">
        <v>4261</v>
      </c>
      <c r="AI357" s="23">
        <v>2</v>
      </c>
      <c r="AJ357" s="52">
        <v>78</v>
      </c>
      <c r="AK357" s="23">
        <v>4095</v>
      </c>
      <c r="AL357" s="23">
        <v>0</v>
      </c>
      <c r="AM357" s="23">
        <v>0</v>
      </c>
      <c r="AN357" s="23">
        <v>0</v>
      </c>
      <c r="AO357" s="52">
        <v>8</v>
      </c>
    </row>
    <row r="358" spans="1:41" s="52" customFormat="1" x14ac:dyDescent="0.25">
      <c r="A358" s="21">
        <v>45740</v>
      </c>
      <c r="B358" s="23">
        <v>4345</v>
      </c>
      <c r="C358" s="23">
        <v>4354</v>
      </c>
      <c r="D358" s="23">
        <v>4159</v>
      </c>
      <c r="E358" s="23">
        <v>552</v>
      </c>
      <c r="F358" s="23">
        <v>3266</v>
      </c>
      <c r="G358" s="23"/>
      <c r="H358" s="23"/>
      <c r="I358" s="23"/>
      <c r="J358" s="23"/>
      <c r="K358" s="23"/>
      <c r="L358" s="23">
        <v>4205</v>
      </c>
      <c r="M358" s="23">
        <v>4233.8</v>
      </c>
      <c r="N358" s="23">
        <v>4060</v>
      </c>
      <c r="O358" s="23">
        <v>2656</v>
      </c>
      <c r="P358" s="23">
        <v>12677</v>
      </c>
      <c r="Q358" s="23"/>
      <c r="R358" s="23"/>
      <c r="S358" s="23"/>
      <c r="T358" s="23"/>
      <c r="U358" s="23"/>
      <c r="V358" s="23">
        <v>4278</v>
      </c>
      <c r="W358" s="23">
        <v>4279.8</v>
      </c>
      <c r="X358" s="23">
        <v>4170</v>
      </c>
      <c r="Y358" s="23">
        <v>16</v>
      </c>
      <c r="Z358" s="23">
        <v>165</v>
      </c>
      <c r="AA358" s="23">
        <v>4388</v>
      </c>
      <c r="AB358" s="23">
        <v>4414.3999999999996</v>
      </c>
      <c r="AC358" s="23">
        <v>4252.6000000000004</v>
      </c>
      <c r="AD358" s="23">
        <v>190</v>
      </c>
      <c r="AE358" s="52">
        <v>2408</v>
      </c>
      <c r="AF358" s="23">
        <v>4325</v>
      </c>
      <c r="AG358" s="23">
        <v>4360</v>
      </c>
      <c r="AH358" s="23">
        <v>4310.2</v>
      </c>
      <c r="AI358" s="23">
        <v>35</v>
      </c>
      <c r="AJ358" s="52">
        <v>79</v>
      </c>
      <c r="AK358" s="23">
        <v>4095</v>
      </c>
      <c r="AL358" s="23">
        <v>0</v>
      </c>
      <c r="AM358" s="23">
        <v>0</v>
      </c>
      <c r="AN358" s="23">
        <v>0</v>
      </c>
      <c r="AO358" s="52">
        <v>8</v>
      </c>
    </row>
    <row r="359" spans="1:41" s="52" customFormat="1" x14ac:dyDescent="0.25">
      <c r="A359" s="21">
        <f t="shared" si="7"/>
        <v>45741</v>
      </c>
      <c r="B359" s="23">
        <v>4250</v>
      </c>
      <c r="C359" s="23">
        <v>4380</v>
      </c>
      <c r="D359" s="23">
        <v>4233.8</v>
      </c>
      <c r="E359" s="23">
        <v>371</v>
      </c>
      <c r="F359" s="52">
        <v>3168</v>
      </c>
      <c r="G359" s="23"/>
      <c r="H359" s="23"/>
      <c r="I359" s="23"/>
      <c r="J359" s="23"/>
      <c r="K359" s="23"/>
      <c r="L359" s="23">
        <v>4101</v>
      </c>
      <c r="M359" s="23">
        <v>4255.2</v>
      </c>
      <c r="N359" s="23">
        <v>4087.2</v>
      </c>
      <c r="O359" s="23">
        <v>2492</v>
      </c>
      <c r="P359" s="52">
        <v>12625</v>
      </c>
      <c r="V359" s="23">
        <v>4189</v>
      </c>
      <c r="W359" s="23">
        <v>4303.6000000000004</v>
      </c>
      <c r="X359" s="23">
        <v>4170.2</v>
      </c>
      <c r="Y359" s="23">
        <v>42</v>
      </c>
      <c r="Z359" s="52">
        <v>177</v>
      </c>
      <c r="AA359" s="23">
        <v>4285</v>
      </c>
      <c r="AB359" s="23">
        <v>4420</v>
      </c>
      <c r="AC359" s="23">
        <v>4276</v>
      </c>
      <c r="AD359" s="23">
        <v>327</v>
      </c>
      <c r="AE359" s="52">
        <v>2548</v>
      </c>
      <c r="AF359" s="23">
        <v>4276</v>
      </c>
      <c r="AG359" s="23">
        <v>4340</v>
      </c>
      <c r="AH359" s="23">
        <v>4290</v>
      </c>
      <c r="AI359" s="23">
        <v>41</v>
      </c>
      <c r="AJ359" s="52">
        <v>86</v>
      </c>
      <c r="AK359" s="23">
        <v>4095</v>
      </c>
      <c r="AL359" s="23">
        <v>0</v>
      </c>
      <c r="AM359" s="23">
        <v>0</v>
      </c>
      <c r="AN359" s="23">
        <v>0</v>
      </c>
      <c r="AO359" s="52">
        <v>8</v>
      </c>
    </row>
    <row r="360" spans="1:41" s="52" customFormat="1" x14ac:dyDescent="0.25">
      <c r="A360" s="21">
        <f t="shared" si="7"/>
        <v>45742</v>
      </c>
      <c r="B360" s="23">
        <v>4294</v>
      </c>
      <c r="C360" s="23">
        <v>4298</v>
      </c>
      <c r="D360" s="23">
        <v>4195</v>
      </c>
      <c r="E360" s="23">
        <v>180</v>
      </c>
      <c r="F360" s="52">
        <v>3128</v>
      </c>
      <c r="G360" s="23"/>
      <c r="H360" s="23"/>
      <c r="I360" s="23"/>
      <c r="J360" s="23"/>
      <c r="K360" s="23"/>
      <c r="L360" s="23">
        <v>4163</v>
      </c>
      <c r="M360" s="23">
        <v>4166</v>
      </c>
      <c r="N360" s="23">
        <v>4060</v>
      </c>
      <c r="O360" s="23">
        <v>1916</v>
      </c>
      <c r="P360" s="52">
        <v>12717</v>
      </c>
      <c r="V360" s="23">
        <v>4244</v>
      </c>
      <c r="W360" s="23">
        <v>4241.2</v>
      </c>
      <c r="X360" s="23">
        <v>4189.8</v>
      </c>
      <c r="Y360" s="23">
        <v>17</v>
      </c>
      <c r="Z360" s="52">
        <v>184</v>
      </c>
      <c r="AA360" s="23">
        <v>4350</v>
      </c>
      <c r="AB360" s="23">
        <v>4350</v>
      </c>
      <c r="AC360" s="23">
        <v>4249.3999999999996</v>
      </c>
      <c r="AD360" s="23">
        <v>152</v>
      </c>
      <c r="AE360" s="52">
        <v>2642</v>
      </c>
      <c r="AF360" s="23">
        <v>4301</v>
      </c>
      <c r="AG360" s="23">
        <v>4300.8</v>
      </c>
      <c r="AH360" s="23">
        <v>4300.8</v>
      </c>
      <c r="AI360" s="23">
        <v>2</v>
      </c>
      <c r="AJ360" s="52">
        <v>88</v>
      </c>
      <c r="AK360" s="23">
        <v>4095</v>
      </c>
      <c r="AL360" s="23">
        <v>0</v>
      </c>
      <c r="AM360" s="23">
        <v>0</v>
      </c>
      <c r="AN360" s="23">
        <v>0</v>
      </c>
      <c r="AO360" s="52">
        <v>8</v>
      </c>
    </row>
    <row r="361" spans="1:41" s="52" customFormat="1" x14ac:dyDescent="0.25">
      <c r="A361" s="21">
        <f t="shared" si="7"/>
        <v>45743</v>
      </c>
      <c r="B361" s="23">
        <v>4226</v>
      </c>
      <c r="C361" s="23">
        <v>4245</v>
      </c>
      <c r="D361" s="23">
        <v>4180.2</v>
      </c>
      <c r="E361" s="23">
        <v>224</v>
      </c>
      <c r="F361" s="52">
        <v>3176</v>
      </c>
      <c r="G361" s="23"/>
      <c r="H361" s="23"/>
      <c r="I361" s="23"/>
      <c r="J361" s="23"/>
      <c r="K361" s="23"/>
      <c r="L361" s="23">
        <v>4081</v>
      </c>
      <c r="M361" s="23">
        <v>4120</v>
      </c>
      <c r="N361" s="23">
        <v>4035.2</v>
      </c>
      <c r="O361" s="23">
        <v>4234</v>
      </c>
      <c r="P361" s="52">
        <v>10915</v>
      </c>
      <c r="V361" s="23">
        <v>4163</v>
      </c>
      <c r="W361" s="23">
        <v>4161.3999999999996</v>
      </c>
      <c r="X361" s="23">
        <v>4130</v>
      </c>
      <c r="Y361" s="23">
        <v>13</v>
      </c>
      <c r="Z361" s="52">
        <v>196</v>
      </c>
      <c r="AA361" s="23">
        <v>4270</v>
      </c>
      <c r="AB361" s="23">
        <v>4299.8</v>
      </c>
      <c r="AC361" s="23">
        <v>4235</v>
      </c>
      <c r="AD361" s="23">
        <v>224</v>
      </c>
      <c r="AE361" s="52">
        <v>2754</v>
      </c>
      <c r="AF361" s="23">
        <v>4220</v>
      </c>
      <c r="AG361" s="23">
        <v>4250</v>
      </c>
      <c r="AH361" s="23">
        <v>4220</v>
      </c>
      <c r="AI361" s="23">
        <v>9</v>
      </c>
      <c r="AJ361" s="52">
        <v>96</v>
      </c>
      <c r="AK361" s="23">
        <v>4091</v>
      </c>
      <c r="AL361" s="23">
        <v>0</v>
      </c>
      <c r="AM361" s="23">
        <v>0</v>
      </c>
      <c r="AN361" s="23">
        <v>0</v>
      </c>
      <c r="AO361" s="52">
        <v>8</v>
      </c>
    </row>
    <row r="362" spans="1:41" s="52" customFormat="1" x14ac:dyDescent="0.25">
      <c r="A362" s="21">
        <f t="shared" si="7"/>
        <v>45744</v>
      </c>
      <c r="B362" s="23">
        <v>4240</v>
      </c>
      <c r="C362" s="23">
        <v>4256.8</v>
      </c>
      <c r="D362" s="23">
        <v>4226</v>
      </c>
      <c r="E362" s="23">
        <v>196</v>
      </c>
      <c r="F362" s="52">
        <v>3155</v>
      </c>
      <c r="G362" s="23"/>
      <c r="H362" s="23"/>
      <c r="I362" s="23"/>
      <c r="J362" s="23"/>
      <c r="K362" s="23"/>
      <c r="L362" s="23">
        <v>4092</v>
      </c>
      <c r="M362" s="23">
        <v>4101</v>
      </c>
      <c r="N362" s="23">
        <v>4030</v>
      </c>
      <c r="O362" s="23">
        <v>1457</v>
      </c>
      <c r="P362" s="52">
        <v>11013</v>
      </c>
      <c r="V362" s="23">
        <v>4180</v>
      </c>
      <c r="W362" s="23">
        <v>4184.6000000000004</v>
      </c>
      <c r="X362" s="23">
        <v>4157</v>
      </c>
      <c r="Y362" s="23">
        <v>6</v>
      </c>
      <c r="Z362" s="52">
        <v>199</v>
      </c>
      <c r="AA362" s="23">
        <v>4276</v>
      </c>
      <c r="AB362" s="23">
        <v>4285.6000000000004</v>
      </c>
      <c r="AC362" s="23">
        <v>4218.8</v>
      </c>
      <c r="AD362" s="23">
        <v>129</v>
      </c>
      <c r="AE362" s="52">
        <v>2814</v>
      </c>
      <c r="AF362" s="23">
        <v>4220</v>
      </c>
      <c r="AG362" s="23">
        <v>0</v>
      </c>
      <c r="AH362" s="23">
        <v>0</v>
      </c>
      <c r="AI362" s="23">
        <v>0</v>
      </c>
      <c r="AJ362" s="52">
        <v>96</v>
      </c>
      <c r="AK362" s="23">
        <v>4091</v>
      </c>
      <c r="AL362" s="23">
        <v>0</v>
      </c>
      <c r="AM362" s="23">
        <v>0</v>
      </c>
      <c r="AN362" s="23">
        <v>0</v>
      </c>
      <c r="AO362" s="52">
        <v>8</v>
      </c>
    </row>
    <row r="363" spans="1:41" s="52" customFormat="1" x14ac:dyDescent="0.25">
      <c r="A363" s="21">
        <f t="shared" si="7"/>
        <v>45747</v>
      </c>
      <c r="B363" s="23">
        <v>4259</v>
      </c>
      <c r="C363" s="23">
        <v>4310</v>
      </c>
      <c r="D363" s="23">
        <v>4250</v>
      </c>
      <c r="E363" s="23">
        <v>100</v>
      </c>
      <c r="F363" s="52">
        <v>3159</v>
      </c>
      <c r="G363" s="23"/>
      <c r="H363" s="23"/>
      <c r="I363" s="23"/>
      <c r="J363" s="23"/>
      <c r="K363" s="23"/>
      <c r="L363" s="23">
        <v>4072</v>
      </c>
      <c r="M363" s="23">
        <v>4155</v>
      </c>
      <c r="N363" s="23">
        <v>4055</v>
      </c>
      <c r="O363" s="23">
        <v>1295</v>
      </c>
      <c r="P363" s="52">
        <v>11186</v>
      </c>
      <c r="V363" s="19">
        <v>4165</v>
      </c>
      <c r="W363" s="19">
        <v>4213</v>
      </c>
      <c r="X363" s="19">
        <v>4174.6000000000004</v>
      </c>
      <c r="Y363" s="19">
        <v>18</v>
      </c>
      <c r="Z363" s="52">
        <v>213</v>
      </c>
      <c r="AA363" s="19">
        <v>4260</v>
      </c>
      <c r="AB363" s="19">
        <v>4326.2</v>
      </c>
      <c r="AC363" s="19">
        <v>4249</v>
      </c>
      <c r="AD363" s="19">
        <v>91</v>
      </c>
      <c r="AE363" s="52">
        <v>2855</v>
      </c>
      <c r="AF363" s="19">
        <v>4230</v>
      </c>
      <c r="AG363" s="19">
        <v>4230.3999999999996</v>
      </c>
      <c r="AH363" s="19">
        <v>4222</v>
      </c>
      <c r="AI363" s="19">
        <v>5</v>
      </c>
      <c r="AJ363" s="52">
        <v>101</v>
      </c>
      <c r="AK363" s="19">
        <v>4075</v>
      </c>
      <c r="AL363" s="19">
        <v>0</v>
      </c>
      <c r="AM363" s="19">
        <v>0</v>
      </c>
      <c r="AN363" s="19">
        <v>0</v>
      </c>
      <c r="AO363" s="52">
        <v>8</v>
      </c>
    </row>
    <row r="364" spans="1:41" s="52" customFormat="1" x14ac:dyDescent="0.25">
      <c r="A364" s="21">
        <f t="shared" si="7"/>
        <v>45748</v>
      </c>
      <c r="B364" s="52">
        <v>4192</v>
      </c>
      <c r="C364" s="52">
        <v>4238</v>
      </c>
      <c r="D364" s="52">
        <v>4190</v>
      </c>
      <c r="E364" s="52">
        <v>184</v>
      </c>
      <c r="F364" s="52">
        <v>3159</v>
      </c>
      <c r="L364" s="19">
        <v>3999</v>
      </c>
      <c r="M364" s="19">
        <v>4080</v>
      </c>
      <c r="N364" s="19">
        <v>3993</v>
      </c>
      <c r="O364" s="19">
        <v>2106</v>
      </c>
      <c r="P364" s="52">
        <v>11589</v>
      </c>
      <c r="V364" s="19">
        <v>4102</v>
      </c>
      <c r="W364" s="19">
        <v>4123.2</v>
      </c>
      <c r="X364" s="19">
        <v>4111</v>
      </c>
      <c r="Y364" s="19">
        <v>29</v>
      </c>
      <c r="Z364" s="52">
        <v>236</v>
      </c>
      <c r="AA364" s="19">
        <v>4185</v>
      </c>
      <c r="AB364" s="19">
        <v>4253.3999999999996</v>
      </c>
      <c r="AC364" s="19">
        <v>4185</v>
      </c>
      <c r="AD364" s="19">
        <v>815</v>
      </c>
      <c r="AE364" s="52">
        <v>2958</v>
      </c>
      <c r="AF364" s="19">
        <v>4203</v>
      </c>
      <c r="AG364" s="19">
        <v>4217.2</v>
      </c>
      <c r="AH364" s="19">
        <v>4217.2</v>
      </c>
      <c r="AI364" s="19">
        <v>4</v>
      </c>
      <c r="AJ364" s="52">
        <v>101</v>
      </c>
      <c r="AK364" s="19">
        <v>4004</v>
      </c>
      <c r="AL364" s="19">
        <v>4005</v>
      </c>
      <c r="AM364" s="19">
        <v>4000</v>
      </c>
      <c r="AN364" s="19">
        <v>2</v>
      </c>
      <c r="AO364" s="52">
        <v>8</v>
      </c>
    </row>
    <row r="365" spans="1:41" s="52" customFormat="1" x14ac:dyDescent="0.25">
      <c r="A365" s="21">
        <f t="shared" si="7"/>
        <v>45749</v>
      </c>
      <c r="B365" s="19">
        <v>4270</v>
      </c>
      <c r="C365" s="19">
        <v>4320</v>
      </c>
      <c r="D365" s="19">
        <v>4190</v>
      </c>
      <c r="E365" s="19">
        <v>233</v>
      </c>
      <c r="F365" s="52">
        <v>3178</v>
      </c>
      <c r="G365" s="23"/>
      <c r="H365" s="23"/>
      <c r="I365" s="23"/>
      <c r="J365" s="23"/>
      <c r="K365" s="23"/>
      <c r="L365" s="19">
        <v>4078</v>
      </c>
      <c r="M365" s="19">
        <v>4130</v>
      </c>
      <c r="N365" s="19">
        <v>3993</v>
      </c>
      <c r="O365" s="19">
        <v>2414</v>
      </c>
      <c r="P365" s="52">
        <v>11662</v>
      </c>
      <c r="V365" s="19">
        <v>4176</v>
      </c>
      <c r="W365" s="19">
        <v>4214</v>
      </c>
      <c r="X365" s="19">
        <v>4149.3999999999996</v>
      </c>
      <c r="Y365" s="19">
        <v>13</v>
      </c>
      <c r="Z365" s="52">
        <v>234</v>
      </c>
      <c r="AA365" s="19">
        <v>4271</v>
      </c>
      <c r="AB365" s="19">
        <v>4310</v>
      </c>
      <c r="AC365" s="19">
        <v>4189.8</v>
      </c>
      <c r="AD365" s="19">
        <v>335</v>
      </c>
      <c r="AE365" s="52">
        <v>3092</v>
      </c>
      <c r="AF365" s="19">
        <v>4203</v>
      </c>
      <c r="AG365" s="19">
        <v>0</v>
      </c>
      <c r="AH365" s="19">
        <v>0</v>
      </c>
      <c r="AI365" s="19">
        <v>0</v>
      </c>
      <c r="AJ365" s="52">
        <v>101</v>
      </c>
      <c r="AK365" s="19">
        <v>4004</v>
      </c>
      <c r="AL365" s="19">
        <v>0</v>
      </c>
      <c r="AM365" s="19">
        <v>0</v>
      </c>
      <c r="AN365" s="19">
        <v>0</v>
      </c>
      <c r="AO365" s="52">
        <v>8</v>
      </c>
    </row>
    <row r="366" spans="1:41" x14ac:dyDescent="0.25">
      <c r="A366" s="21">
        <f t="shared" si="7"/>
        <v>45750</v>
      </c>
      <c r="B366" s="19">
        <v>4341</v>
      </c>
      <c r="C366" s="19">
        <v>4359</v>
      </c>
      <c r="D366" s="19">
        <v>4272.3999999999996</v>
      </c>
      <c r="E366" s="19">
        <v>152</v>
      </c>
      <c r="F366" s="52">
        <v>3218</v>
      </c>
      <c r="G366" s="23"/>
      <c r="H366" s="23"/>
      <c r="I366" s="23"/>
      <c r="J366" s="23"/>
      <c r="K366" s="23"/>
      <c r="L366" s="19">
        <v>4142</v>
      </c>
      <c r="M366" s="19">
        <v>4165</v>
      </c>
      <c r="N366" s="19">
        <v>4067.2</v>
      </c>
      <c r="O366" s="19">
        <v>1653</v>
      </c>
      <c r="P366" s="52">
        <v>11866</v>
      </c>
      <c r="Q366" s="52"/>
      <c r="R366" s="52"/>
      <c r="S366" s="52"/>
      <c r="T366" s="52"/>
      <c r="U366" s="52"/>
      <c r="V366" s="19">
        <v>4241</v>
      </c>
      <c r="W366" s="19">
        <v>4253</v>
      </c>
      <c r="X366" s="19">
        <v>4180</v>
      </c>
      <c r="Y366" s="19">
        <v>5</v>
      </c>
      <c r="Z366" s="52">
        <v>234</v>
      </c>
      <c r="AA366" s="19">
        <v>4334</v>
      </c>
      <c r="AB366" s="19">
        <v>4348.2</v>
      </c>
      <c r="AC366" s="19">
        <v>4270</v>
      </c>
      <c r="AD366" s="19">
        <v>366</v>
      </c>
      <c r="AE366" s="52">
        <v>3250</v>
      </c>
      <c r="AF366" s="19">
        <v>4241</v>
      </c>
      <c r="AG366" s="19">
        <v>0</v>
      </c>
      <c r="AH366" s="19">
        <v>0</v>
      </c>
      <c r="AI366" s="19">
        <v>0</v>
      </c>
      <c r="AJ366" s="52">
        <v>101</v>
      </c>
      <c r="AK366" s="19">
        <v>4004</v>
      </c>
      <c r="AL366" s="19">
        <v>0</v>
      </c>
      <c r="AM366" s="19">
        <v>0</v>
      </c>
      <c r="AN366" s="19">
        <v>0</v>
      </c>
      <c r="AO366" s="52">
        <v>8</v>
      </c>
    </row>
    <row r="367" spans="1:41" x14ac:dyDescent="0.25">
      <c r="A367" s="21">
        <f t="shared" si="7"/>
        <v>45751</v>
      </c>
      <c r="B367" s="19">
        <v>4436</v>
      </c>
      <c r="C367" s="19">
        <v>4480</v>
      </c>
      <c r="D367" s="19">
        <v>4413</v>
      </c>
      <c r="E367" s="19">
        <v>254</v>
      </c>
      <c r="F367" s="20">
        <v>3264</v>
      </c>
      <c r="L367" s="19">
        <v>4249</v>
      </c>
      <c r="M367" s="19">
        <v>4287</v>
      </c>
      <c r="N367" s="19">
        <v>4183</v>
      </c>
      <c r="O367" s="19">
        <v>1898</v>
      </c>
      <c r="P367" s="20">
        <v>11702</v>
      </c>
      <c r="V367" s="19">
        <v>4337</v>
      </c>
      <c r="W367" s="19">
        <v>4360.8</v>
      </c>
      <c r="X367" s="19">
        <v>4311.8</v>
      </c>
      <c r="Y367" s="19">
        <v>8</v>
      </c>
      <c r="Z367" s="20">
        <v>236</v>
      </c>
      <c r="AA367" s="19">
        <v>4434</v>
      </c>
      <c r="AB367" s="19">
        <v>4470</v>
      </c>
      <c r="AC367" s="19">
        <v>4399.6000000000004</v>
      </c>
      <c r="AD367" s="19">
        <v>271</v>
      </c>
      <c r="AE367" s="20">
        <v>3273</v>
      </c>
      <c r="AF367" s="19">
        <v>4391</v>
      </c>
      <c r="AG367" s="19">
        <v>4391</v>
      </c>
      <c r="AH367" s="19">
        <v>4391</v>
      </c>
      <c r="AI367" s="19">
        <v>1</v>
      </c>
      <c r="AJ367" s="20">
        <v>101</v>
      </c>
      <c r="AK367" s="19">
        <v>4004</v>
      </c>
      <c r="AL367" s="19">
        <v>0</v>
      </c>
      <c r="AM367" s="19">
        <v>0</v>
      </c>
      <c r="AN367" s="19">
        <v>0</v>
      </c>
      <c r="AO367" s="20">
        <v>8</v>
      </c>
    </row>
    <row r="368" spans="1:41" x14ac:dyDescent="0.25">
      <c r="A368" s="21">
        <f t="shared" si="7"/>
        <v>45754</v>
      </c>
      <c r="B368" s="1">
        <v>4528</v>
      </c>
      <c r="C368" s="1">
        <v>4585</v>
      </c>
      <c r="D368" s="1">
        <v>4490</v>
      </c>
      <c r="E368" s="1">
        <v>214</v>
      </c>
      <c r="F368" s="1">
        <v>3315</v>
      </c>
      <c r="G368" s="1"/>
      <c r="H368" s="1"/>
      <c r="I368" s="1"/>
      <c r="J368" s="1"/>
      <c r="K368" s="1"/>
      <c r="L368" s="1">
        <v>4353</v>
      </c>
      <c r="M368" s="1">
        <v>4398</v>
      </c>
      <c r="N368" s="1">
        <v>4295</v>
      </c>
      <c r="O368" s="1">
        <v>2546</v>
      </c>
      <c r="P368" s="1">
        <v>11335</v>
      </c>
      <c r="Q368" s="1"/>
      <c r="R368" s="1"/>
      <c r="S368" s="1"/>
      <c r="T368" s="1"/>
      <c r="U368" s="1"/>
      <c r="V368" s="1">
        <v>4434</v>
      </c>
      <c r="W368" s="1">
        <v>4487</v>
      </c>
      <c r="X368" s="1">
        <v>4421</v>
      </c>
      <c r="Y368" s="1">
        <v>15</v>
      </c>
      <c r="Z368" s="1">
        <v>242</v>
      </c>
      <c r="AA368" s="1">
        <v>4538</v>
      </c>
      <c r="AB368" s="1">
        <v>4575.3999999999996</v>
      </c>
      <c r="AC368" s="1">
        <v>4477</v>
      </c>
      <c r="AD368" s="1">
        <v>263</v>
      </c>
      <c r="AE368" s="1">
        <v>3289</v>
      </c>
      <c r="AF368" s="1">
        <v>4451</v>
      </c>
      <c r="AG368" s="1">
        <v>0</v>
      </c>
      <c r="AH368" s="1">
        <v>0</v>
      </c>
      <c r="AI368" s="1">
        <v>0</v>
      </c>
      <c r="AJ368" s="1">
        <v>101</v>
      </c>
      <c r="AK368" s="1">
        <v>4004</v>
      </c>
      <c r="AL368" s="1">
        <v>0</v>
      </c>
      <c r="AM368" s="1">
        <v>0</v>
      </c>
      <c r="AN368" s="1">
        <v>0</v>
      </c>
      <c r="AO368" s="1">
        <v>8</v>
      </c>
    </row>
    <row r="369" spans="1:41" x14ac:dyDescent="0.25">
      <c r="A369" s="21">
        <f t="shared" ref="A369:A376" si="8">WORKDAY.INTL(A368,1)</f>
        <v>45755</v>
      </c>
      <c r="B369" s="1">
        <v>4520</v>
      </c>
      <c r="C369" s="1">
        <v>4598</v>
      </c>
      <c r="D369" s="1">
        <v>4520</v>
      </c>
      <c r="E369" s="1">
        <v>263</v>
      </c>
      <c r="F369">
        <v>3218</v>
      </c>
      <c r="G369"/>
      <c r="H369"/>
      <c r="I369"/>
      <c r="J369"/>
      <c r="K369"/>
      <c r="L369" s="1">
        <v>4367</v>
      </c>
      <c r="M369" s="1">
        <v>4429</v>
      </c>
      <c r="N369" s="1">
        <v>4360</v>
      </c>
      <c r="O369" s="1">
        <v>2399</v>
      </c>
      <c r="P369">
        <v>11039</v>
      </c>
      <c r="Q369"/>
      <c r="R369"/>
      <c r="S369"/>
      <c r="T369"/>
      <c r="U369"/>
      <c r="V369" s="1">
        <v>4455</v>
      </c>
      <c r="W369" s="1">
        <v>4500</v>
      </c>
      <c r="X369" s="1">
        <v>4484.2</v>
      </c>
      <c r="Y369" s="1">
        <v>18</v>
      </c>
      <c r="Z369">
        <v>244</v>
      </c>
      <c r="AA369" s="1">
        <v>4551</v>
      </c>
      <c r="AB369" s="1">
        <v>4610</v>
      </c>
      <c r="AC369" s="1">
        <v>4545</v>
      </c>
      <c r="AD369" s="1">
        <v>227</v>
      </c>
      <c r="AE369">
        <v>3245</v>
      </c>
      <c r="AF369" s="1">
        <v>4477</v>
      </c>
      <c r="AG369" s="1">
        <v>0</v>
      </c>
      <c r="AH369" s="1">
        <v>0</v>
      </c>
      <c r="AI369" s="1">
        <v>0</v>
      </c>
      <c r="AJ369">
        <v>101</v>
      </c>
      <c r="AK369" s="1">
        <v>4029</v>
      </c>
      <c r="AL369" s="1">
        <v>0</v>
      </c>
      <c r="AM369" s="1">
        <v>0</v>
      </c>
      <c r="AN369" s="1">
        <v>0</v>
      </c>
      <c r="AO369" s="47">
        <v>8</v>
      </c>
    </row>
    <row r="370" spans="1:41" x14ac:dyDescent="0.25">
      <c r="A370" s="21">
        <f t="shared" si="8"/>
        <v>45756</v>
      </c>
      <c r="B370" s="1">
        <v>4508</v>
      </c>
      <c r="C370" s="1">
        <v>4555</v>
      </c>
      <c r="D370" s="1">
        <v>4496</v>
      </c>
      <c r="E370" s="1">
        <v>358</v>
      </c>
      <c r="F370">
        <v>3253</v>
      </c>
      <c r="G370">
        <v>4293</v>
      </c>
      <c r="H370">
        <v>4293</v>
      </c>
      <c r="I370">
        <v>4293</v>
      </c>
      <c r="J370">
        <v>30</v>
      </c>
      <c r="K370">
        <v>15</v>
      </c>
      <c r="L370" s="1">
        <v>4376</v>
      </c>
      <c r="M370" s="1">
        <v>4409.8</v>
      </c>
      <c r="N370" s="1">
        <v>4362</v>
      </c>
      <c r="O370" s="1">
        <v>2909</v>
      </c>
      <c r="P370">
        <v>10788</v>
      </c>
      <c r="Q370"/>
      <c r="R370"/>
      <c r="S370"/>
      <c r="T370"/>
      <c r="U370"/>
      <c r="V370" s="1">
        <v>4471</v>
      </c>
      <c r="W370" s="1">
        <v>4485</v>
      </c>
      <c r="X370" s="1">
        <v>4485</v>
      </c>
      <c r="Y370" s="1">
        <v>35</v>
      </c>
      <c r="Z370">
        <v>272</v>
      </c>
      <c r="AA370" s="1">
        <v>4562</v>
      </c>
      <c r="AB370" s="1">
        <v>4592.8</v>
      </c>
      <c r="AC370" s="1">
        <v>4552</v>
      </c>
      <c r="AD370" s="1">
        <v>234</v>
      </c>
      <c r="AE370">
        <v>3284</v>
      </c>
      <c r="AF370" s="1">
        <v>4498</v>
      </c>
      <c r="AG370" s="1">
        <v>4520</v>
      </c>
      <c r="AH370" s="1">
        <v>4475</v>
      </c>
      <c r="AI370" s="1">
        <v>10</v>
      </c>
      <c r="AJ370">
        <v>102</v>
      </c>
      <c r="AK370" s="1">
        <v>4179</v>
      </c>
      <c r="AL370" s="1">
        <v>4179</v>
      </c>
      <c r="AM370" s="1">
        <v>4179</v>
      </c>
      <c r="AN370" s="1">
        <v>1</v>
      </c>
      <c r="AO370" s="47">
        <v>7</v>
      </c>
    </row>
    <row r="371" spans="1:41" s="52" customFormat="1" x14ac:dyDescent="0.25">
      <c r="A371" s="21">
        <f t="shared" si="8"/>
        <v>45757</v>
      </c>
      <c r="B371" s="25">
        <v>4475</v>
      </c>
      <c r="C371" s="25">
        <v>4499.8</v>
      </c>
      <c r="D371" s="25">
        <v>4388.2</v>
      </c>
      <c r="E371" s="25">
        <v>101</v>
      </c>
      <c r="F371" s="47">
        <v>3220</v>
      </c>
      <c r="G371" s="47">
        <v>4293</v>
      </c>
      <c r="H371" s="47">
        <v>0</v>
      </c>
      <c r="I371" s="47">
        <v>0</v>
      </c>
      <c r="J371" s="47">
        <v>0</v>
      </c>
      <c r="K371" s="47">
        <v>15</v>
      </c>
      <c r="L371" s="25">
        <v>4365</v>
      </c>
      <c r="M371" s="25">
        <v>4377</v>
      </c>
      <c r="N371" s="25">
        <v>4290</v>
      </c>
      <c r="O371" s="25">
        <v>1931</v>
      </c>
      <c r="P371" s="47">
        <v>10557</v>
      </c>
      <c r="Q371" s="47"/>
      <c r="R371" s="47"/>
      <c r="S371" s="47"/>
      <c r="T371" s="47"/>
      <c r="U371" s="47"/>
      <c r="V371" s="25">
        <v>4460</v>
      </c>
      <c r="W371" s="25">
        <v>4460</v>
      </c>
      <c r="X371" s="25">
        <v>4400</v>
      </c>
      <c r="Y371" s="25">
        <v>14</v>
      </c>
      <c r="Z371" s="47">
        <v>276</v>
      </c>
      <c r="AA371" s="25">
        <v>4555</v>
      </c>
      <c r="AB371" s="25">
        <v>4559</v>
      </c>
      <c r="AC371" s="25">
        <v>4477.6000000000004</v>
      </c>
      <c r="AD371" s="25">
        <v>188</v>
      </c>
      <c r="AE371" s="47">
        <v>3298</v>
      </c>
      <c r="AF371" s="25">
        <v>4498</v>
      </c>
      <c r="AG371" s="25">
        <v>0</v>
      </c>
      <c r="AH371" s="25">
        <v>0</v>
      </c>
      <c r="AI371" s="25">
        <v>8</v>
      </c>
      <c r="AJ371" s="47">
        <v>107</v>
      </c>
      <c r="AK371" s="25">
        <v>4179</v>
      </c>
      <c r="AL371" s="25">
        <v>0</v>
      </c>
      <c r="AM371" s="25">
        <v>0</v>
      </c>
      <c r="AN371" s="25">
        <v>0</v>
      </c>
      <c r="AO371" s="47">
        <v>7</v>
      </c>
    </row>
    <row r="372" spans="1:41" s="52" customFormat="1" x14ac:dyDescent="0.25">
      <c r="A372" s="21">
        <f t="shared" si="8"/>
        <v>45758</v>
      </c>
      <c r="B372" s="25">
        <v>4447</v>
      </c>
      <c r="C372" s="25">
        <v>4524.8</v>
      </c>
      <c r="D372" s="25">
        <v>4447</v>
      </c>
      <c r="E372" s="25">
        <v>136</v>
      </c>
      <c r="F372" s="47">
        <v>3181</v>
      </c>
      <c r="G372" s="47">
        <v>4293</v>
      </c>
      <c r="H372" s="47">
        <v>0</v>
      </c>
      <c r="I372" s="47">
        <v>0</v>
      </c>
      <c r="J372" s="47">
        <v>0</v>
      </c>
      <c r="K372" s="47">
        <v>15</v>
      </c>
      <c r="L372" s="25">
        <v>4355</v>
      </c>
      <c r="M372" s="25">
        <v>4423</v>
      </c>
      <c r="N372" s="25">
        <v>4350</v>
      </c>
      <c r="O372" s="25">
        <v>2339</v>
      </c>
      <c r="P372" s="47">
        <v>10396</v>
      </c>
      <c r="Q372" s="47"/>
      <c r="R372" s="47"/>
      <c r="S372" s="47"/>
      <c r="T372" s="47"/>
      <c r="U372" s="47"/>
      <c r="V372" s="25">
        <v>4449</v>
      </c>
      <c r="W372" s="25">
        <v>4510.2</v>
      </c>
      <c r="X372" s="25">
        <v>4448.6000000000004</v>
      </c>
      <c r="Y372" s="25">
        <v>22</v>
      </c>
      <c r="Z372" s="47">
        <v>293</v>
      </c>
      <c r="AA372" s="25">
        <v>4537</v>
      </c>
      <c r="AB372" s="25">
        <v>4605</v>
      </c>
      <c r="AC372" s="25">
        <v>4536.2</v>
      </c>
      <c r="AD372" s="25">
        <v>57</v>
      </c>
      <c r="AE372" s="47">
        <v>3307</v>
      </c>
      <c r="AF372" s="25">
        <v>4503</v>
      </c>
      <c r="AG372" s="25">
        <v>0</v>
      </c>
      <c r="AH372" s="25">
        <v>0</v>
      </c>
      <c r="AI372" s="25">
        <v>0</v>
      </c>
      <c r="AJ372" s="47">
        <v>107</v>
      </c>
      <c r="AK372" s="25">
        <v>4179</v>
      </c>
      <c r="AL372" s="25">
        <v>0</v>
      </c>
      <c r="AM372" s="25">
        <v>0</v>
      </c>
      <c r="AN372" s="25">
        <v>0</v>
      </c>
      <c r="AO372" s="47">
        <v>7</v>
      </c>
    </row>
    <row r="373" spans="1:41" s="52" customFormat="1" x14ac:dyDescent="0.25">
      <c r="A373" s="21">
        <f t="shared" si="8"/>
        <v>45761</v>
      </c>
      <c r="B373" s="25">
        <v>4462</v>
      </c>
      <c r="C373" s="25">
        <v>4497</v>
      </c>
      <c r="D373" s="25">
        <v>4445.2</v>
      </c>
      <c r="E373" s="25">
        <v>225</v>
      </c>
      <c r="F373" s="47">
        <v>3121</v>
      </c>
      <c r="G373" s="47">
        <v>4308</v>
      </c>
      <c r="H373" s="47">
        <v>0</v>
      </c>
      <c r="I373" s="47">
        <v>0</v>
      </c>
      <c r="J373" s="47">
        <v>0</v>
      </c>
      <c r="K373" s="47">
        <v>15</v>
      </c>
      <c r="L373" s="25">
        <v>4376</v>
      </c>
      <c r="M373" s="25">
        <v>4397.8</v>
      </c>
      <c r="N373" s="25">
        <v>4315</v>
      </c>
      <c r="O373" s="25">
        <v>2054</v>
      </c>
      <c r="P373" s="47">
        <v>10042</v>
      </c>
      <c r="Q373" s="47"/>
      <c r="R373" s="47"/>
      <c r="S373" s="47"/>
      <c r="T373" s="47"/>
      <c r="U373" s="47"/>
      <c r="V373" s="25">
        <v>4463</v>
      </c>
      <c r="W373" s="25">
        <v>4451.2</v>
      </c>
      <c r="X373" s="25">
        <v>4451.2</v>
      </c>
      <c r="Y373" s="25">
        <v>32</v>
      </c>
      <c r="Z373" s="47">
        <v>323</v>
      </c>
      <c r="AA373" s="25">
        <v>4553</v>
      </c>
      <c r="AB373" s="25">
        <v>4578.6000000000004</v>
      </c>
      <c r="AC373" s="25">
        <v>4539.2</v>
      </c>
      <c r="AD373" s="25">
        <v>158</v>
      </c>
      <c r="AE373" s="47">
        <v>3357</v>
      </c>
      <c r="AF373" s="25">
        <v>4511</v>
      </c>
      <c r="AG373" s="25">
        <v>0</v>
      </c>
      <c r="AH373" s="25">
        <v>0</v>
      </c>
      <c r="AI373" s="25">
        <v>0</v>
      </c>
      <c r="AJ373" s="47">
        <v>107</v>
      </c>
      <c r="AK373" s="25">
        <v>4179</v>
      </c>
      <c r="AL373" s="25">
        <v>0</v>
      </c>
      <c r="AM373" s="25">
        <v>0</v>
      </c>
      <c r="AN373" s="25">
        <v>0</v>
      </c>
      <c r="AO373" s="47">
        <v>7</v>
      </c>
    </row>
    <row r="374" spans="1:41" s="52" customFormat="1" x14ac:dyDescent="0.25">
      <c r="A374" s="21">
        <f t="shared" si="8"/>
        <v>45762</v>
      </c>
      <c r="B374" s="25">
        <v>4462</v>
      </c>
      <c r="C374" s="25">
        <v>4497</v>
      </c>
      <c r="D374" s="25">
        <v>4445.2</v>
      </c>
      <c r="E374" s="25">
        <v>225</v>
      </c>
      <c r="F374" s="47">
        <v>3121</v>
      </c>
      <c r="G374" s="47">
        <v>4308</v>
      </c>
      <c r="H374" s="47">
        <v>0</v>
      </c>
      <c r="I374" s="47">
        <v>0</v>
      </c>
      <c r="J374" s="47">
        <v>0</v>
      </c>
      <c r="K374" s="47">
        <v>15</v>
      </c>
      <c r="L374" s="25">
        <v>4376</v>
      </c>
      <c r="M374" s="25">
        <v>4397.8</v>
      </c>
      <c r="N374" s="25">
        <v>4315</v>
      </c>
      <c r="O374" s="25">
        <v>2054</v>
      </c>
      <c r="P374" s="47">
        <v>10042</v>
      </c>
      <c r="Q374" s="47"/>
      <c r="R374" s="47"/>
      <c r="S374" s="47"/>
      <c r="T374" s="47"/>
      <c r="U374" s="47"/>
      <c r="V374" s="25">
        <v>4463</v>
      </c>
      <c r="W374" s="25">
        <v>4451.2</v>
      </c>
      <c r="X374" s="25">
        <v>4451.2</v>
      </c>
      <c r="Y374" s="25">
        <v>32</v>
      </c>
      <c r="Z374" s="47">
        <v>323</v>
      </c>
      <c r="AA374" s="25">
        <v>4553</v>
      </c>
      <c r="AB374" s="25">
        <v>4578.6000000000004</v>
      </c>
      <c r="AC374" s="25">
        <v>4539.2</v>
      </c>
      <c r="AD374" s="25">
        <v>158</v>
      </c>
      <c r="AE374" s="47">
        <v>3357</v>
      </c>
      <c r="AF374" s="25">
        <v>4511</v>
      </c>
      <c r="AG374" s="25">
        <v>0</v>
      </c>
      <c r="AH374" s="25">
        <v>0</v>
      </c>
      <c r="AI374" s="25">
        <v>0</v>
      </c>
      <c r="AJ374" s="47">
        <v>107</v>
      </c>
      <c r="AK374" s="25">
        <v>4179</v>
      </c>
      <c r="AL374" s="25">
        <v>0</v>
      </c>
      <c r="AM374" s="25">
        <v>0</v>
      </c>
      <c r="AN374" s="25">
        <v>0</v>
      </c>
      <c r="AO374" s="47">
        <v>7</v>
      </c>
    </row>
    <row r="375" spans="1:41" s="52" customFormat="1" x14ac:dyDescent="0.25">
      <c r="A375" s="21">
        <f t="shared" si="8"/>
        <v>45763</v>
      </c>
      <c r="B375" s="25">
        <v>4458</v>
      </c>
      <c r="C375" s="25">
        <v>4465</v>
      </c>
      <c r="D375" s="25">
        <v>4423</v>
      </c>
      <c r="E375" s="25">
        <v>549</v>
      </c>
      <c r="F375" s="47">
        <v>3241</v>
      </c>
      <c r="G375" s="47">
        <v>4313</v>
      </c>
      <c r="H375" s="47">
        <v>0</v>
      </c>
      <c r="I375" s="47">
        <v>0</v>
      </c>
      <c r="J375" s="47">
        <v>0</v>
      </c>
      <c r="K375" s="47">
        <v>15</v>
      </c>
      <c r="L375" s="25">
        <v>4314</v>
      </c>
      <c r="M375" s="25">
        <v>4372</v>
      </c>
      <c r="N375" s="25">
        <v>4300</v>
      </c>
      <c r="O375" s="25">
        <v>2232</v>
      </c>
      <c r="P375" s="47">
        <v>10150</v>
      </c>
      <c r="Q375" s="47"/>
      <c r="R375" s="47"/>
      <c r="S375" s="47"/>
      <c r="T375" s="47"/>
      <c r="U375" s="47"/>
      <c r="V375" s="25">
        <v>4403</v>
      </c>
      <c r="W375" s="25">
        <v>4440.2</v>
      </c>
      <c r="X375" s="25">
        <v>4404</v>
      </c>
      <c r="Y375" s="25">
        <v>69</v>
      </c>
      <c r="Z375" s="47">
        <v>368</v>
      </c>
      <c r="AA375" s="25">
        <v>4500</v>
      </c>
      <c r="AB375" s="25">
        <v>4558.8</v>
      </c>
      <c r="AC375" s="25">
        <v>4490</v>
      </c>
      <c r="AD375" s="25">
        <v>357</v>
      </c>
      <c r="AE375" s="47">
        <v>3592</v>
      </c>
      <c r="AF375" s="25">
        <v>4465</v>
      </c>
      <c r="AG375" s="25">
        <v>4529</v>
      </c>
      <c r="AH375" s="25">
        <v>4465</v>
      </c>
      <c r="AI375" s="25">
        <v>23</v>
      </c>
      <c r="AJ375" s="47">
        <v>147</v>
      </c>
      <c r="AK375" s="25">
        <v>4179</v>
      </c>
      <c r="AL375" s="25">
        <v>0</v>
      </c>
      <c r="AM375" s="25">
        <v>0</v>
      </c>
      <c r="AN375" s="25">
        <v>0</v>
      </c>
      <c r="AO375" s="47">
        <v>7</v>
      </c>
    </row>
    <row r="376" spans="1:41" s="52" customFormat="1" x14ac:dyDescent="0.25">
      <c r="A376" s="21">
        <f t="shared" si="8"/>
        <v>45764</v>
      </c>
      <c r="B376" s="25">
        <v>4478</v>
      </c>
      <c r="C376" s="25">
        <v>4500.8</v>
      </c>
      <c r="D376" s="25">
        <v>4455</v>
      </c>
      <c r="E376" s="25">
        <v>584</v>
      </c>
      <c r="F376" s="47">
        <v>3228</v>
      </c>
      <c r="G376" s="47">
        <v>4305</v>
      </c>
      <c r="H376" s="47">
        <v>0</v>
      </c>
      <c r="I376" s="47">
        <v>0</v>
      </c>
      <c r="J376" s="47">
        <v>28</v>
      </c>
      <c r="K376" s="47">
        <v>17</v>
      </c>
      <c r="L376" s="25">
        <v>4308</v>
      </c>
      <c r="M376" s="25">
        <v>4334.8</v>
      </c>
      <c r="N376" s="25">
        <v>4300</v>
      </c>
      <c r="O376" s="25">
        <v>1490</v>
      </c>
      <c r="P376" s="47">
        <v>10158</v>
      </c>
      <c r="Q376" s="47"/>
      <c r="R376" s="47"/>
      <c r="S376" s="47"/>
      <c r="T376" s="47"/>
      <c r="U376" s="47"/>
      <c r="V376" s="25">
        <v>4399</v>
      </c>
      <c r="W376" s="25">
        <v>4399.8</v>
      </c>
      <c r="X376" s="25">
        <v>4395.8</v>
      </c>
      <c r="Y376" s="25">
        <v>36</v>
      </c>
      <c r="Z376" s="47">
        <v>385</v>
      </c>
      <c r="AA376" s="25">
        <v>4495</v>
      </c>
      <c r="AB376" s="25">
        <v>4515.6000000000004</v>
      </c>
      <c r="AC376" s="25">
        <v>4491</v>
      </c>
      <c r="AD376" s="25">
        <v>70</v>
      </c>
      <c r="AE376" s="47">
        <v>3603</v>
      </c>
      <c r="AF376" s="25">
        <v>4465</v>
      </c>
      <c r="AG376" s="25">
        <v>0</v>
      </c>
      <c r="AH376" s="25">
        <v>0</v>
      </c>
      <c r="AI376" s="25">
        <v>0</v>
      </c>
      <c r="AJ376" s="47">
        <v>147</v>
      </c>
      <c r="AK376" s="25">
        <v>4179</v>
      </c>
      <c r="AL376" s="25">
        <v>0</v>
      </c>
      <c r="AM376" s="25">
        <v>0</v>
      </c>
      <c r="AN376" s="25">
        <v>0</v>
      </c>
      <c r="AO376" s="47">
        <v>7</v>
      </c>
    </row>
    <row r="377" spans="1:41" s="52" customFormat="1" x14ac:dyDescent="0.25">
      <c r="A377" s="21">
        <f>WORKDAY.INTL(A376,1)+3+1</f>
        <v>45769</v>
      </c>
      <c r="B377" s="25">
        <v>4385</v>
      </c>
      <c r="C377" s="25">
        <v>4527.8</v>
      </c>
      <c r="D377" s="25">
        <v>4380</v>
      </c>
      <c r="E377" s="25">
        <v>710</v>
      </c>
      <c r="F377" s="47">
        <v>3299</v>
      </c>
      <c r="G377" s="47">
        <v>4259</v>
      </c>
      <c r="H377" s="47">
        <v>0</v>
      </c>
      <c r="I377" s="47">
        <v>0</v>
      </c>
      <c r="J377" s="47">
        <v>3</v>
      </c>
      <c r="K377" s="47">
        <v>20</v>
      </c>
      <c r="L377" s="25">
        <v>4267</v>
      </c>
      <c r="M377" s="25">
        <v>4357</v>
      </c>
      <c r="N377" s="25">
        <v>4257.2</v>
      </c>
      <c r="O377" s="25">
        <v>1540</v>
      </c>
      <c r="P377" s="47">
        <v>10096</v>
      </c>
      <c r="Q377" s="47"/>
      <c r="R377" s="47"/>
      <c r="S377" s="47"/>
      <c r="T377" s="47"/>
      <c r="U377" s="47"/>
      <c r="V377" s="25">
        <v>4358</v>
      </c>
      <c r="W377" s="25">
        <v>4361</v>
      </c>
      <c r="X377" s="25">
        <v>4361</v>
      </c>
      <c r="Y377" s="25">
        <v>35</v>
      </c>
      <c r="Z377" s="47">
        <v>417</v>
      </c>
      <c r="AA377" s="25">
        <v>4458</v>
      </c>
      <c r="AB377" s="25">
        <v>4540</v>
      </c>
      <c r="AC377" s="25">
        <v>4460</v>
      </c>
      <c r="AD377" s="25">
        <v>226</v>
      </c>
      <c r="AE377" s="47">
        <v>3707</v>
      </c>
      <c r="AF377" s="25">
        <v>4465</v>
      </c>
      <c r="AG377" s="25">
        <v>0</v>
      </c>
      <c r="AH377" s="25">
        <v>0</v>
      </c>
      <c r="AI377" s="25">
        <v>20</v>
      </c>
      <c r="AJ377" s="47">
        <v>166</v>
      </c>
      <c r="AK377" s="25">
        <v>4179</v>
      </c>
      <c r="AL377" s="25">
        <v>0</v>
      </c>
      <c r="AM377" s="25">
        <v>0</v>
      </c>
      <c r="AN377" s="25">
        <v>0</v>
      </c>
      <c r="AO377" s="47">
        <v>7</v>
      </c>
    </row>
    <row r="378" spans="1:41" s="52" customFormat="1" x14ac:dyDescent="0.25">
      <c r="A378" s="21">
        <f>WORKDAY.INTL(A377,1)</f>
        <v>45770</v>
      </c>
      <c r="B378" s="25">
        <v>4486</v>
      </c>
      <c r="C378" s="25">
        <v>4523.8</v>
      </c>
      <c r="D378" s="25">
        <v>4370</v>
      </c>
      <c r="E378" s="25">
        <v>684</v>
      </c>
      <c r="F378" s="25">
        <v>3344</v>
      </c>
      <c r="G378" s="25">
        <v>4256</v>
      </c>
      <c r="H378" s="25">
        <v>0</v>
      </c>
      <c r="I378" s="25">
        <v>0</v>
      </c>
      <c r="J378" s="25">
        <v>3</v>
      </c>
      <c r="K378" s="25">
        <v>17</v>
      </c>
      <c r="L378" s="25">
        <v>4284</v>
      </c>
      <c r="M378" s="25">
        <v>4325.8</v>
      </c>
      <c r="N378" s="25">
        <v>4215</v>
      </c>
      <c r="O378" s="25">
        <v>1813</v>
      </c>
      <c r="P378" s="25">
        <v>10179</v>
      </c>
      <c r="Q378" s="25"/>
      <c r="R378" s="25"/>
      <c r="S378" s="25"/>
      <c r="T378" s="25"/>
      <c r="U378" s="25"/>
      <c r="V378" s="25">
        <v>4365</v>
      </c>
      <c r="W378" s="25">
        <v>4381</v>
      </c>
      <c r="X378" s="25">
        <v>4381</v>
      </c>
      <c r="Y378" s="25">
        <v>22</v>
      </c>
      <c r="Z378" s="25">
        <v>439</v>
      </c>
      <c r="AA378" s="25">
        <v>4467</v>
      </c>
      <c r="AB378" s="25">
        <v>4508.6000000000004</v>
      </c>
      <c r="AC378" s="25">
        <v>4405.2</v>
      </c>
      <c r="AD378" s="25">
        <v>244</v>
      </c>
      <c r="AE378" s="25">
        <v>3811</v>
      </c>
      <c r="AF378" s="25">
        <v>4465</v>
      </c>
      <c r="AG378" s="25">
        <v>0</v>
      </c>
      <c r="AH378" s="25">
        <v>0</v>
      </c>
      <c r="AI378" s="25">
        <v>3</v>
      </c>
      <c r="AJ378" s="25">
        <v>166</v>
      </c>
      <c r="AK378" s="25">
        <v>4179</v>
      </c>
      <c r="AL378" s="25">
        <v>0</v>
      </c>
      <c r="AM378" s="25">
        <v>0</v>
      </c>
      <c r="AN378" s="25">
        <v>0</v>
      </c>
      <c r="AO378" s="47">
        <v>8</v>
      </c>
    </row>
    <row r="379" spans="1:41" s="52" customFormat="1" x14ac:dyDescent="0.25">
      <c r="A379" s="21">
        <f>WORKDAY.INTL(A378,1)</f>
        <v>45771</v>
      </c>
      <c r="B379" s="25">
        <v>4692</v>
      </c>
      <c r="C379" s="25">
        <v>4694.3999999999996</v>
      </c>
      <c r="D379" s="25">
        <v>4550</v>
      </c>
      <c r="E379" s="25">
        <v>440</v>
      </c>
      <c r="F379" s="25" t="s">
        <v>424</v>
      </c>
      <c r="G379" s="25">
        <v>4350</v>
      </c>
      <c r="H379" s="25">
        <v>4335</v>
      </c>
      <c r="I379" s="25">
        <v>4335</v>
      </c>
      <c r="J379" s="25">
        <v>1</v>
      </c>
      <c r="K379" s="25" t="s">
        <v>425</v>
      </c>
      <c r="L379" s="25">
        <v>4394</v>
      </c>
      <c r="M379" s="25">
        <v>4400</v>
      </c>
      <c r="N379" s="25">
        <v>4328</v>
      </c>
      <c r="O379" s="25">
        <v>2182</v>
      </c>
      <c r="P379" s="25" t="s">
        <v>426</v>
      </c>
      <c r="Q379" s="25"/>
      <c r="R379" s="25"/>
      <c r="S379" s="25"/>
      <c r="T379" s="25"/>
      <c r="U379" s="25"/>
      <c r="V379" s="25">
        <v>4471</v>
      </c>
      <c r="W379" s="25">
        <v>4471</v>
      </c>
      <c r="X379" s="25">
        <v>4430</v>
      </c>
      <c r="Y379" s="25">
        <v>32</v>
      </c>
      <c r="Z379" s="25" t="s">
        <v>427</v>
      </c>
      <c r="AA379" s="25">
        <v>4572</v>
      </c>
      <c r="AB379" s="25">
        <v>4581.3999999999996</v>
      </c>
      <c r="AC379" s="25">
        <v>4520</v>
      </c>
      <c r="AD379" s="25">
        <v>371</v>
      </c>
      <c r="AE379" s="25" t="s">
        <v>428</v>
      </c>
      <c r="AF379" s="25">
        <v>4535</v>
      </c>
      <c r="AG379" s="25">
        <v>4540</v>
      </c>
      <c r="AH379" s="25">
        <v>4531.2</v>
      </c>
      <c r="AI379" s="25">
        <v>190</v>
      </c>
      <c r="AJ379" s="25" t="s">
        <v>429</v>
      </c>
      <c r="AK379" s="25">
        <v>4179</v>
      </c>
      <c r="AL379" s="25">
        <v>0</v>
      </c>
      <c r="AM379" s="25">
        <v>0</v>
      </c>
      <c r="AN379" s="25">
        <v>0</v>
      </c>
      <c r="AO379" s="47" t="s">
        <v>53</v>
      </c>
    </row>
    <row r="380" spans="1:41" s="52" customFormat="1" x14ac:dyDescent="0.25">
      <c r="A380" s="21">
        <f>WORKDAY.INTL(A379,1)</f>
        <v>45772</v>
      </c>
      <c r="B380" s="52">
        <v>4733</v>
      </c>
      <c r="C380" s="52">
        <v>4760</v>
      </c>
      <c r="D380" s="52">
        <v>4670</v>
      </c>
      <c r="E380" s="52">
        <v>374</v>
      </c>
      <c r="F380" s="52">
        <v>3396</v>
      </c>
      <c r="G380" s="52">
        <v>4364</v>
      </c>
      <c r="H380" s="52">
        <v>0</v>
      </c>
      <c r="I380" s="52">
        <v>0</v>
      </c>
      <c r="J380" s="52">
        <v>0</v>
      </c>
      <c r="K380" s="52">
        <v>18</v>
      </c>
      <c r="L380" s="52">
        <v>4405</v>
      </c>
      <c r="M380" s="52">
        <v>4455</v>
      </c>
      <c r="N380" s="52">
        <v>4370</v>
      </c>
      <c r="O380" s="52">
        <v>1500</v>
      </c>
      <c r="P380" s="52">
        <v>10018</v>
      </c>
      <c r="V380" s="52">
        <v>4485</v>
      </c>
      <c r="W380" s="52">
        <v>0</v>
      </c>
      <c r="X380" s="52">
        <v>0</v>
      </c>
      <c r="Y380" s="52">
        <v>1</v>
      </c>
      <c r="Z380" s="52">
        <v>453</v>
      </c>
      <c r="AA380" s="52">
        <v>4583</v>
      </c>
      <c r="AB380" s="52">
        <v>4611.6000000000004</v>
      </c>
      <c r="AC380" s="52">
        <v>4560</v>
      </c>
      <c r="AD380" s="52">
        <v>171</v>
      </c>
      <c r="AE380" s="52">
        <v>3819</v>
      </c>
      <c r="AF380" s="52">
        <v>4537</v>
      </c>
      <c r="AG380" s="52">
        <v>0</v>
      </c>
      <c r="AH380" s="52">
        <v>0</v>
      </c>
      <c r="AI380" s="52">
        <v>10</v>
      </c>
      <c r="AJ380" s="52">
        <v>269</v>
      </c>
      <c r="AK380" s="52">
        <v>4179</v>
      </c>
      <c r="AL380" s="52">
        <v>0</v>
      </c>
      <c r="AM380" s="52">
        <v>0</v>
      </c>
      <c r="AN380" s="52">
        <v>0</v>
      </c>
      <c r="AO380" s="52">
        <v>7</v>
      </c>
    </row>
    <row r="381" spans="1:41" s="52" customFormat="1" x14ac:dyDescent="0.25">
      <c r="A381" s="21">
        <v>45776</v>
      </c>
      <c r="B381" s="52">
        <v>4670</v>
      </c>
      <c r="C381" s="52">
        <v>4724</v>
      </c>
      <c r="D381" s="52">
        <v>4620.2</v>
      </c>
      <c r="E381" s="52">
        <v>727</v>
      </c>
      <c r="F381" s="52">
        <v>3301</v>
      </c>
      <c r="G381" s="52">
        <v>4364</v>
      </c>
      <c r="H381" s="52">
        <v>0</v>
      </c>
      <c r="I381" s="52">
        <v>0</v>
      </c>
      <c r="J381" s="52">
        <v>2</v>
      </c>
      <c r="K381" s="52">
        <v>18</v>
      </c>
      <c r="L381" s="52">
        <v>4385</v>
      </c>
      <c r="M381" s="52">
        <v>4390</v>
      </c>
      <c r="N381" s="52">
        <v>4290</v>
      </c>
      <c r="O381" s="52">
        <v>1515</v>
      </c>
      <c r="P381" s="52">
        <v>9819</v>
      </c>
      <c r="V381" s="52">
        <v>4465</v>
      </c>
      <c r="W381" s="52">
        <v>4468.8</v>
      </c>
      <c r="X381" s="52">
        <v>4381.8</v>
      </c>
      <c r="Y381" s="52">
        <v>4</v>
      </c>
      <c r="Z381" s="52">
        <v>453</v>
      </c>
      <c r="AA381" s="52">
        <v>4567</v>
      </c>
      <c r="AB381" s="52">
        <v>4568.8</v>
      </c>
      <c r="AC381" s="52">
        <v>4475</v>
      </c>
      <c r="AD381" s="52">
        <v>92</v>
      </c>
      <c r="AE381" s="52">
        <v>3812</v>
      </c>
      <c r="AF381" s="52">
        <v>4510</v>
      </c>
      <c r="AG381" s="52">
        <v>4512.3999999999996</v>
      </c>
      <c r="AH381" s="52">
        <v>4512.3999999999996</v>
      </c>
      <c r="AI381" s="52">
        <v>2</v>
      </c>
      <c r="AJ381" s="52">
        <v>270</v>
      </c>
      <c r="AK381" s="52">
        <v>4179</v>
      </c>
      <c r="AL381" s="52">
        <v>0</v>
      </c>
      <c r="AM381" s="52">
        <v>0</v>
      </c>
      <c r="AN381" s="52">
        <v>0</v>
      </c>
      <c r="AO381" s="52">
        <v>7</v>
      </c>
    </row>
    <row r="382" spans="1:41" s="52" customFormat="1" x14ac:dyDescent="0.25">
      <c r="A382" s="22">
        <f>WORKDAY.INTL(A381,1)</f>
        <v>45777</v>
      </c>
      <c r="B382" s="52">
        <v>4526</v>
      </c>
      <c r="C382" s="52">
        <v>4600.2</v>
      </c>
      <c r="D382" s="52">
        <v>4515</v>
      </c>
      <c r="E382" s="52">
        <v>753</v>
      </c>
      <c r="F382" s="52">
        <v>3149</v>
      </c>
      <c r="G382" s="52">
        <v>4318</v>
      </c>
      <c r="H382" s="52">
        <v>4320</v>
      </c>
      <c r="I382" s="52">
        <v>4320</v>
      </c>
      <c r="J382" s="52">
        <v>11</v>
      </c>
      <c r="K382" s="52">
        <v>14</v>
      </c>
      <c r="L382" s="52">
        <v>4334</v>
      </c>
      <c r="M382" s="52">
        <v>4395</v>
      </c>
      <c r="N382" s="52">
        <v>4323.6000000000004</v>
      </c>
      <c r="O382" s="52">
        <v>1932</v>
      </c>
      <c r="P382" s="52">
        <v>9737</v>
      </c>
      <c r="V382" s="52">
        <v>4426</v>
      </c>
      <c r="W382" s="52">
        <v>4451.8</v>
      </c>
      <c r="X382" s="52">
        <v>4440.8</v>
      </c>
      <c r="Y382" s="52">
        <v>28</v>
      </c>
      <c r="Z382" s="52">
        <v>460</v>
      </c>
      <c r="AA382" s="52">
        <v>4517</v>
      </c>
      <c r="AB382" s="52">
        <v>4570.3999999999996</v>
      </c>
      <c r="AC382" s="52">
        <v>4510.8</v>
      </c>
      <c r="AD382" s="52">
        <v>298</v>
      </c>
      <c r="AE382" s="52">
        <v>3772</v>
      </c>
      <c r="AF382" s="52">
        <v>4492</v>
      </c>
      <c r="AG382" s="52">
        <v>4510.2</v>
      </c>
      <c r="AH382" s="52">
        <v>4510.2</v>
      </c>
      <c r="AI382" s="52">
        <v>7</v>
      </c>
      <c r="AJ382" s="52">
        <v>274</v>
      </c>
      <c r="AK382" s="52">
        <v>4179</v>
      </c>
      <c r="AL382" s="52">
        <v>0</v>
      </c>
      <c r="AM382" s="52">
        <v>0</v>
      </c>
      <c r="AN382" s="52">
        <v>0</v>
      </c>
      <c r="AO382" s="52">
        <v>7</v>
      </c>
    </row>
    <row r="383" spans="1:41" s="52" customFormat="1" x14ac:dyDescent="0.25">
      <c r="A383" s="22">
        <f>WORKDAY.INTL(A382,2)</f>
        <v>45779</v>
      </c>
      <c r="B383" s="52">
        <v>4597</v>
      </c>
      <c r="C383" s="52">
        <v>4630</v>
      </c>
      <c r="D383" s="52">
        <v>4580</v>
      </c>
      <c r="E383" s="52">
        <v>476</v>
      </c>
      <c r="F383" s="52">
        <v>3109</v>
      </c>
      <c r="G383" s="52">
        <v>4357</v>
      </c>
      <c r="H383" s="52">
        <v>4378</v>
      </c>
      <c r="I383" s="52">
        <v>4378</v>
      </c>
      <c r="J383" s="52">
        <v>4</v>
      </c>
      <c r="K383" s="52">
        <v>14</v>
      </c>
      <c r="L383" s="52">
        <v>4393</v>
      </c>
      <c r="M383" s="52">
        <v>4430</v>
      </c>
      <c r="N383" s="52">
        <v>4348</v>
      </c>
      <c r="O383" s="52">
        <v>1172</v>
      </c>
      <c r="P383" s="52">
        <v>9754</v>
      </c>
      <c r="V383" s="52">
        <v>4478</v>
      </c>
      <c r="W383" s="52">
        <v>4488.3999999999996</v>
      </c>
      <c r="X383" s="52">
        <v>4457.3999999999996</v>
      </c>
      <c r="Y383" s="52">
        <v>41</v>
      </c>
      <c r="Z383" s="52">
        <v>465</v>
      </c>
      <c r="AA383" s="52">
        <v>4580</v>
      </c>
      <c r="AB383" s="52">
        <v>4618.8</v>
      </c>
      <c r="AC383" s="52">
        <v>4547.2</v>
      </c>
      <c r="AD383" s="52">
        <v>241</v>
      </c>
      <c r="AE383" s="52">
        <v>3792</v>
      </c>
      <c r="AF383" s="52">
        <v>4530</v>
      </c>
      <c r="AG383" s="52">
        <v>4530</v>
      </c>
      <c r="AH383" s="52">
        <v>4530</v>
      </c>
      <c r="AI383" s="52">
        <v>1</v>
      </c>
      <c r="AJ383" s="52">
        <v>274</v>
      </c>
      <c r="AK383" s="52">
        <v>4179</v>
      </c>
      <c r="AL383" s="52">
        <v>0</v>
      </c>
      <c r="AM383" s="52">
        <v>0</v>
      </c>
      <c r="AN383" s="52">
        <v>0</v>
      </c>
      <c r="AO383" s="52">
        <v>7</v>
      </c>
    </row>
    <row r="384" spans="1:41" s="52" customFormat="1" x14ac:dyDescent="0.25">
      <c r="A384" s="22">
        <f t="shared" ref="A384:A410" si="9">WORKDAY.INTL(A383,1)</f>
        <v>45782</v>
      </c>
      <c r="B384" s="52">
        <v>4553</v>
      </c>
      <c r="C384" s="52">
        <v>4630</v>
      </c>
      <c r="D384" s="52">
        <v>4550</v>
      </c>
      <c r="E384" s="52">
        <v>465</v>
      </c>
      <c r="F384" s="52">
        <v>3053</v>
      </c>
      <c r="G384" s="52">
        <v>4312</v>
      </c>
      <c r="H384" s="52">
        <v>4365</v>
      </c>
      <c r="I384" s="52">
        <v>4365</v>
      </c>
      <c r="J384" s="52">
        <v>2</v>
      </c>
      <c r="K384" s="52">
        <v>12</v>
      </c>
      <c r="L384" s="52">
        <v>4331</v>
      </c>
      <c r="M384" s="52">
        <v>4405</v>
      </c>
      <c r="N384" s="52">
        <v>4312</v>
      </c>
      <c r="O384" s="52">
        <v>1481</v>
      </c>
      <c r="P384" s="52">
        <v>9743</v>
      </c>
      <c r="V384" s="52">
        <v>4414</v>
      </c>
      <c r="W384" s="52">
        <v>4465</v>
      </c>
      <c r="X384" s="52">
        <v>4405</v>
      </c>
      <c r="Y384" s="52">
        <v>44</v>
      </c>
      <c r="Z384" s="52">
        <v>495</v>
      </c>
      <c r="AA384" s="52">
        <v>4523</v>
      </c>
      <c r="AB384" s="52">
        <v>4579.2</v>
      </c>
      <c r="AC384" s="52">
        <v>4502</v>
      </c>
      <c r="AD384" s="52">
        <v>341</v>
      </c>
      <c r="AE384" s="52">
        <v>3891</v>
      </c>
      <c r="AF384" s="52">
        <v>4488</v>
      </c>
      <c r="AG384" s="52">
        <v>0</v>
      </c>
      <c r="AH384" s="52">
        <v>0</v>
      </c>
      <c r="AI384" s="52">
        <v>0</v>
      </c>
      <c r="AJ384" s="52">
        <v>274</v>
      </c>
      <c r="AK384" s="52">
        <v>4179</v>
      </c>
      <c r="AL384" s="52">
        <v>0</v>
      </c>
      <c r="AM384" s="52">
        <v>0</v>
      </c>
      <c r="AN384" s="52">
        <v>0</v>
      </c>
      <c r="AO384" s="52">
        <v>7</v>
      </c>
    </row>
    <row r="385" spans="1:41" s="52" customFormat="1" x14ac:dyDescent="0.25">
      <c r="A385" s="22">
        <f t="shared" si="9"/>
        <v>45783</v>
      </c>
      <c r="B385" s="52">
        <v>4562</v>
      </c>
      <c r="C385" s="52">
        <v>4591</v>
      </c>
      <c r="D385" s="52">
        <v>4475</v>
      </c>
      <c r="E385" s="52">
        <v>946</v>
      </c>
      <c r="F385" s="52">
        <v>2783</v>
      </c>
      <c r="G385" s="52">
        <v>4226</v>
      </c>
      <c r="H385" s="52">
        <v>4235</v>
      </c>
      <c r="I385" s="52">
        <v>4230</v>
      </c>
      <c r="J385" s="52">
        <v>10</v>
      </c>
      <c r="K385" s="52">
        <v>16</v>
      </c>
      <c r="L385" s="52">
        <v>4239</v>
      </c>
      <c r="M385" s="52">
        <v>4300</v>
      </c>
      <c r="N385" s="52">
        <v>4233</v>
      </c>
      <c r="O385" s="52">
        <v>1867</v>
      </c>
      <c r="P385" s="52">
        <v>9584</v>
      </c>
      <c r="V385" s="52">
        <v>4334</v>
      </c>
      <c r="W385" s="52">
        <v>4354.8</v>
      </c>
      <c r="X385" s="52">
        <v>4335</v>
      </c>
      <c r="Y385" s="52">
        <v>54</v>
      </c>
      <c r="Z385" s="52">
        <v>491</v>
      </c>
      <c r="AA385" s="52">
        <v>4429</v>
      </c>
      <c r="AB385" s="52">
        <v>4473.8</v>
      </c>
      <c r="AC385" s="52">
        <v>4424.6000000000004</v>
      </c>
      <c r="AD385" s="52">
        <v>294</v>
      </c>
      <c r="AE385" s="52">
        <v>3966</v>
      </c>
      <c r="AF385" s="52">
        <v>4389</v>
      </c>
      <c r="AG385" s="52">
        <v>4390</v>
      </c>
      <c r="AH385" s="52">
        <v>4390</v>
      </c>
      <c r="AI385" s="52">
        <v>12</v>
      </c>
      <c r="AJ385" s="52">
        <v>274</v>
      </c>
      <c r="AK385" s="52">
        <v>4179</v>
      </c>
      <c r="AL385" s="52">
        <v>0</v>
      </c>
      <c r="AM385" s="52">
        <v>0</v>
      </c>
      <c r="AN385" s="52">
        <v>0</v>
      </c>
      <c r="AO385" s="52">
        <v>7</v>
      </c>
    </row>
    <row r="386" spans="1:41" s="52" customFormat="1" x14ac:dyDescent="0.25">
      <c r="A386" s="22">
        <f t="shared" si="9"/>
        <v>45784</v>
      </c>
      <c r="B386" s="52">
        <v>4675</v>
      </c>
      <c r="C386" s="52">
        <v>4683.8</v>
      </c>
      <c r="D386" s="52">
        <v>4560</v>
      </c>
      <c r="E386" s="52">
        <v>666</v>
      </c>
      <c r="F386" s="52" t="s">
        <v>430</v>
      </c>
      <c r="G386" s="52">
        <v>4230</v>
      </c>
      <c r="H386" s="52">
        <v>4260</v>
      </c>
      <c r="I386" s="52">
        <v>4260</v>
      </c>
      <c r="J386" s="52">
        <v>14</v>
      </c>
      <c r="K386" s="52" t="s">
        <v>74</v>
      </c>
      <c r="L386" s="52">
        <v>4199</v>
      </c>
      <c r="M386" s="52">
        <v>4280</v>
      </c>
      <c r="N386" s="52">
        <v>4185</v>
      </c>
      <c r="O386" s="52">
        <v>2187</v>
      </c>
      <c r="P386" s="52" t="s">
        <v>431</v>
      </c>
      <c r="V386" s="52">
        <v>4294</v>
      </c>
      <c r="W386" s="52">
        <v>4310</v>
      </c>
      <c r="X386" s="52">
        <v>4284</v>
      </c>
      <c r="Y386" s="52">
        <v>69</v>
      </c>
      <c r="Z386" s="52" t="s">
        <v>432</v>
      </c>
      <c r="AA386" s="52">
        <v>4387</v>
      </c>
      <c r="AB386" s="52">
        <v>4460</v>
      </c>
      <c r="AC386" s="52">
        <v>4377.6000000000004</v>
      </c>
      <c r="AD386" s="52">
        <v>331</v>
      </c>
      <c r="AE386" s="52" t="s">
        <v>433</v>
      </c>
      <c r="AF386" s="52">
        <v>4348</v>
      </c>
      <c r="AG386" s="52">
        <v>4350</v>
      </c>
      <c r="AH386" s="52">
        <v>4335</v>
      </c>
      <c r="AI386" s="52">
        <v>70</v>
      </c>
      <c r="AJ386" s="52" t="s">
        <v>434</v>
      </c>
      <c r="AK386" s="52">
        <v>4150</v>
      </c>
      <c r="AL386" s="52">
        <v>0</v>
      </c>
      <c r="AM386" s="52">
        <v>0</v>
      </c>
      <c r="AN386" s="52">
        <v>0</v>
      </c>
      <c r="AO386" s="52" t="s">
        <v>53</v>
      </c>
    </row>
    <row r="387" spans="1:41" s="52" customFormat="1" x14ac:dyDescent="0.25">
      <c r="A387" s="22">
        <f t="shared" si="9"/>
        <v>45785</v>
      </c>
      <c r="B387" s="52">
        <v>4604</v>
      </c>
      <c r="C387" s="52">
        <v>4741.8</v>
      </c>
      <c r="D387" s="52">
        <v>4595.2</v>
      </c>
      <c r="E387" s="52">
        <v>656</v>
      </c>
      <c r="F387" s="52" t="s">
        <v>435</v>
      </c>
      <c r="G387" s="52">
        <v>4154</v>
      </c>
      <c r="H387" s="52">
        <v>4162.8</v>
      </c>
      <c r="I387" s="52">
        <v>4146</v>
      </c>
      <c r="J387" s="52">
        <v>189</v>
      </c>
      <c r="K387" s="52" t="s">
        <v>436</v>
      </c>
      <c r="L387" s="52">
        <v>4163</v>
      </c>
      <c r="M387" s="52">
        <v>4169</v>
      </c>
      <c r="N387" s="52">
        <v>4125</v>
      </c>
      <c r="O387" s="52">
        <v>2318</v>
      </c>
      <c r="P387" s="52" t="s">
        <v>437</v>
      </c>
      <c r="V387" s="52">
        <v>4251</v>
      </c>
      <c r="W387" s="52">
        <v>4255.3999999999996</v>
      </c>
      <c r="X387" s="52">
        <v>4223.8</v>
      </c>
      <c r="Y387" s="52">
        <v>69</v>
      </c>
      <c r="Z387" s="52" t="s">
        <v>81</v>
      </c>
      <c r="AA387" s="52">
        <v>4352</v>
      </c>
      <c r="AB387" s="52">
        <v>4358</v>
      </c>
      <c r="AC387" s="52">
        <v>4320</v>
      </c>
      <c r="AD387" s="52">
        <v>552</v>
      </c>
      <c r="AE387" s="52" t="s">
        <v>438</v>
      </c>
      <c r="AF387" s="52">
        <v>4290</v>
      </c>
      <c r="AG387" s="52">
        <v>4309</v>
      </c>
      <c r="AH387" s="52">
        <v>4285</v>
      </c>
      <c r="AI387" s="52">
        <v>50</v>
      </c>
      <c r="AJ387" s="52" t="s">
        <v>439</v>
      </c>
      <c r="AK387" s="52">
        <v>4112</v>
      </c>
      <c r="AL387" s="52">
        <v>0</v>
      </c>
      <c r="AM387" s="52">
        <v>0</v>
      </c>
      <c r="AN387" s="52">
        <v>0</v>
      </c>
      <c r="AO387" s="52" t="s">
        <v>53</v>
      </c>
    </row>
    <row r="388" spans="1:41" s="52" customFormat="1" x14ac:dyDescent="0.25">
      <c r="A388" s="22">
        <f t="shared" si="9"/>
        <v>45786</v>
      </c>
      <c r="B388" s="52">
        <v>4559</v>
      </c>
      <c r="C388" s="52">
        <v>4670</v>
      </c>
      <c r="D388" s="52">
        <v>4540</v>
      </c>
      <c r="E388" s="52">
        <v>226</v>
      </c>
      <c r="F388" s="52">
        <v>2543</v>
      </c>
      <c r="G388" s="52">
        <v>4154</v>
      </c>
      <c r="H388" s="52">
        <v>0</v>
      </c>
      <c r="I388" s="52">
        <v>0</v>
      </c>
      <c r="J388" s="52">
        <v>55</v>
      </c>
      <c r="K388" s="52">
        <v>155</v>
      </c>
      <c r="L388" s="52">
        <v>4156</v>
      </c>
      <c r="M388" s="52">
        <v>4200</v>
      </c>
      <c r="N388" s="52">
        <v>4145</v>
      </c>
      <c r="O388" s="52">
        <v>1761</v>
      </c>
      <c r="P388" s="52">
        <v>10183</v>
      </c>
      <c r="V388" s="52">
        <v>4245</v>
      </c>
      <c r="W388" s="52">
        <v>4253.3999999999996</v>
      </c>
      <c r="X388" s="52">
        <v>4240</v>
      </c>
      <c r="Y388" s="52">
        <v>30</v>
      </c>
      <c r="Z388" s="52">
        <v>578</v>
      </c>
      <c r="AA388" s="52">
        <v>4343</v>
      </c>
      <c r="AB388" s="52">
        <v>4380</v>
      </c>
      <c r="AC388" s="52">
        <v>4335</v>
      </c>
      <c r="AD388" s="52">
        <v>371</v>
      </c>
      <c r="AE388" s="52">
        <v>4738</v>
      </c>
      <c r="AF388" s="52">
        <v>4290</v>
      </c>
      <c r="AG388" s="52">
        <v>0</v>
      </c>
      <c r="AH388" s="52">
        <v>0</v>
      </c>
      <c r="AI388" s="52">
        <v>0</v>
      </c>
      <c r="AJ388" s="52">
        <v>335</v>
      </c>
      <c r="AK388" s="52">
        <v>4112</v>
      </c>
      <c r="AL388" s="52">
        <v>0</v>
      </c>
      <c r="AM388" s="52">
        <v>0</v>
      </c>
      <c r="AN388" s="52">
        <v>0</v>
      </c>
      <c r="AO388" s="52">
        <v>7</v>
      </c>
    </row>
    <row r="389" spans="1:41" s="52" customFormat="1" x14ac:dyDescent="0.25">
      <c r="A389" s="22">
        <f t="shared" si="9"/>
        <v>45789</v>
      </c>
      <c r="B389" s="52">
        <v>4700</v>
      </c>
      <c r="C389" s="52">
        <v>4707</v>
      </c>
      <c r="D389" s="52">
        <v>4480</v>
      </c>
      <c r="E389" s="52">
        <v>431</v>
      </c>
      <c r="F389" s="52">
        <v>2587</v>
      </c>
      <c r="G389" s="52">
        <v>4154</v>
      </c>
      <c r="H389" s="52">
        <v>0</v>
      </c>
      <c r="I389" s="52">
        <v>0</v>
      </c>
      <c r="J389" s="52">
        <v>1</v>
      </c>
      <c r="K389" s="52">
        <v>156</v>
      </c>
      <c r="L389" s="52">
        <v>4154</v>
      </c>
      <c r="M389" s="52">
        <v>4160</v>
      </c>
      <c r="N389" s="52">
        <v>4085</v>
      </c>
      <c r="O389" s="52">
        <v>2369</v>
      </c>
      <c r="P389" s="52">
        <v>10753</v>
      </c>
      <c r="V389" s="52">
        <v>4242</v>
      </c>
      <c r="W389" s="52">
        <v>4224</v>
      </c>
      <c r="X389" s="52">
        <v>4188.2</v>
      </c>
      <c r="Y389" s="52">
        <v>70</v>
      </c>
      <c r="Z389" s="52">
        <v>607</v>
      </c>
      <c r="AA389" s="52">
        <v>4344</v>
      </c>
      <c r="AB389" s="52">
        <v>4347</v>
      </c>
      <c r="AC389" s="52">
        <v>4278.8</v>
      </c>
      <c r="AD389" s="52">
        <v>365</v>
      </c>
      <c r="AE389" s="52">
        <v>4936</v>
      </c>
      <c r="AF389" s="52">
        <v>4275</v>
      </c>
      <c r="AG389" s="52">
        <v>4263</v>
      </c>
      <c r="AH389" s="52">
        <v>4256</v>
      </c>
      <c r="AI389" s="52">
        <v>3</v>
      </c>
      <c r="AJ389" s="52">
        <v>335</v>
      </c>
      <c r="AK389" s="52">
        <v>4112</v>
      </c>
      <c r="AL389" s="52">
        <v>0</v>
      </c>
      <c r="AM389" s="52">
        <v>0</v>
      </c>
      <c r="AN389" s="52">
        <v>0</v>
      </c>
      <c r="AO389" s="52">
        <v>7</v>
      </c>
    </row>
    <row r="390" spans="1:41" s="52" customFormat="1" x14ac:dyDescent="0.25">
      <c r="A390" s="22">
        <f t="shared" si="9"/>
        <v>45790</v>
      </c>
      <c r="B390" s="52">
        <v>4908</v>
      </c>
      <c r="C390" s="52">
        <v>4925</v>
      </c>
      <c r="D390" s="52">
        <v>4715</v>
      </c>
      <c r="E390" s="52">
        <v>469</v>
      </c>
      <c r="F390" s="52">
        <v>2581</v>
      </c>
      <c r="G390" s="52">
        <v>4195</v>
      </c>
      <c r="H390" s="52">
        <v>4199</v>
      </c>
      <c r="I390" s="52">
        <v>4189.3999999999996</v>
      </c>
      <c r="J390" s="52">
        <v>27</v>
      </c>
      <c r="K390" s="52">
        <v>169</v>
      </c>
      <c r="L390" s="52">
        <v>4178</v>
      </c>
      <c r="M390" s="52">
        <v>4185.3999999999996</v>
      </c>
      <c r="N390" s="52">
        <v>4109</v>
      </c>
      <c r="O390" s="52">
        <v>2817</v>
      </c>
      <c r="P390" s="52">
        <v>11065</v>
      </c>
      <c r="V390" s="52">
        <v>4271</v>
      </c>
      <c r="W390" s="52">
        <v>4271</v>
      </c>
      <c r="X390" s="52">
        <v>4210</v>
      </c>
      <c r="Y390" s="52">
        <v>105</v>
      </c>
      <c r="Z390" s="52">
        <v>674</v>
      </c>
      <c r="AA390" s="52">
        <v>4365</v>
      </c>
      <c r="AB390" s="52">
        <v>4371</v>
      </c>
      <c r="AC390" s="52">
        <v>4300</v>
      </c>
      <c r="AD390" s="52">
        <v>366</v>
      </c>
      <c r="AE390" s="52">
        <v>5131</v>
      </c>
      <c r="AF390" s="52">
        <v>4320</v>
      </c>
      <c r="AG390" s="52">
        <v>4329</v>
      </c>
      <c r="AH390" s="52">
        <v>4282</v>
      </c>
      <c r="AI390" s="52">
        <v>56</v>
      </c>
      <c r="AJ390" s="52">
        <v>371</v>
      </c>
      <c r="AK390" s="52">
        <v>4112</v>
      </c>
      <c r="AL390" s="52">
        <v>0</v>
      </c>
      <c r="AM390" s="52">
        <v>0</v>
      </c>
      <c r="AN390" s="52">
        <v>0</v>
      </c>
      <c r="AO390" s="52">
        <v>7</v>
      </c>
    </row>
    <row r="391" spans="1:41" s="52" customFormat="1" x14ac:dyDescent="0.25">
      <c r="A391" s="22">
        <f t="shared" si="9"/>
        <v>45791</v>
      </c>
      <c r="B391" s="52">
        <v>4976</v>
      </c>
      <c r="C391" s="52">
        <v>5010</v>
      </c>
      <c r="D391" s="52">
        <v>4825</v>
      </c>
      <c r="E391" s="52">
        <v>405</v>
      </c>
      <c r="F391" s="52">
        <v>2409</v>
      </c>
      <c r="G391" s="52">
        <v>4216</v>
      </c>
      <c r="H391" s="52">
        <v>0</v>
      </c>
      <c r="I391" s="52">
        <v>0</v>
      </c>
      <c r="J391" s="52">
        <v>42</v>
      </c>
      <c r="K391" s="52">
        <v>190</v>
      </c>
      <c r="L391" s="52">
        <v>4197</v>
      </c>
      <c r="M391" s="52">
        <v>4212</v>
      </c>
      <c r="N391" s="52">
        <v>4142</v>
      </c>
      <c r="O391" s="52">
        <v>2240</v>
      </c>
      <c r="P391" s="52">
        <v>11149</v>
      </c>
      <c r="V391" s="52">
        <v>4292</v>
      </c>
      <c r="W391" s="52">
        <v>4293.6000000000004</v>
      </c>
      <c r="X391" s="52">
        <v>4293.6000000000004</v>
      </c>
      <c r="Y391" s="52">
        <v>18</v>
      </c>
      <c r="Z391" s="52">
        <v>673</v>
      </c>
      <c r="AA391" s="52">
        <v>4384</v>
      </c>
      <c r="AB391" s="52">
        <v>4400</v>
      </c>
      <c r="AC391" s="52">
        <v>4334</v>
      </c>
      <c r="AD391" s="52">
        <v>400</v>
      </c>
      <c r="AE391" s="52">
        <v>5286</v>
      </c>
      <c r="AF391" s="52">
        <v>4307</v>
      </c>
      <c r="AG391" s="52">
        <v>4295</v>
      </c>
      <c r="AH391" s="52">
        <v>4292</v>
      </c>
      <c r="AI391" s="52">
        <v>5</v>
      </c>
      <c r="AJ391" s="52">
        <v>376</v>
      </c>
      <c r="AK391" s="52">
        <v>4112</v>
      </c>
      <c r="AL391" s="52">
        <v>0</v>
      </c>
      <c r="AM391" s="52">
        <v>0</v>
      </c>
      <c r="AN391" s="52">
        <v>0</v>
      </c>
      <c r="AO391" s="52">
        <v>7</v>
      </c>
    </row>
    <row r="392" spans="1:41" s="52" customFormat="1" x14ac:dyDescent="0.25">
      <c r="A392" s="22">
        <f t="shared" si="9"/>
        <v>45792</v>
      </c>
      <c r="B392" s="52">
        <v>4890</v>
      </c>
      <c r="C392" s="52">
        <v>4995</v>
      </c>
      <c r="D392" s="52">
        <v>4556</v>
      </c>
      <c r="E392" s="52">
        <v>513</v>
      </c>
      <c r="F392" s="52">
        <v>2320</v>
      </c>
      <c r="G392" s="52">
        <v>4240</v>
      </c>
      <c r="H392" s="52">
        <v>4257.2</v>
      </c>
      <c r="I392" s="52">
        <v>4228.8</v>
      </c>
      <c r="J392" s="52">
        <v>18</v>
      </c>
      <c r="K392" s="52">
        <v>187</v>
      </c>
      <c r="L392" s="52">
        <v>4226</v>
      </c>
      <c r="M392" s="52">
        <v>4230</v>
      </c>
      <c r="N392" s="52">
        <v>4190</v>
      </c>
      <c r="O392" s="52">
        <v>1617</v>
      </c>
      <c r="P392" s="52">
        <v>11181</v>
      </c>
      <c r="V392" s="52">
        <v>4310</v>
      </c>
      <c r="W392" s="52">
        <v>4310.3999999999996</v>
      </c>
      <c r="X392" s="52">
        <v>4308</v>
      </c>
      <c r="Y392" s="52">
        <v>5</v>
      </c>
      <c r="Z392" s="52">
        <v>669</v>
      </c>
      <c r="AA392" s="52">
        <v>4413</v>
      </c>
      <c r="AB392" s="52">
        <v>4416.6000000000004</v>
      </c>
      <c r="AC392" s="52">
        <v>4376</v>
      </c>
      <c r="AD392" s="52">
        <v>385</v>
      </c>
      <c r="AE392" s="52">
        <v>5546</v>
      </c>
      <c r="AF392" s="52">
        <v>4363</v>
      </c>
      <c r="AG392" s="52">
        <v>4362.6000000000004</v>
      </c>
      <c r="AH392" s="52">
        <v>4362.6000000000004</v>
      </c>
      <c r="AI392" s="52">
        <v>1</v>
      </c>
      <c r="AJ392" s="52">
        <v>377</v>
      </c>
      <c r="AK392" s="52">
        <v>4112</v>
      </c>
      <c r="AL392" s="52">
        <v>0</v>
      </c>
      <c r="AM392" s="52">
        <v>0</v>
      </c>
      <c r="AN392" s="52">
        <v>0</v>
      </c>
      <c r="AO392" s="52">
        <v>7</v>
      </c>
    </row>
    <row r="393" spans="1:41" s="52" customFormat="1" x14ac:dyDescent="0.25">
      <c r="A393" s="22">
        <f t="shared" si="9"/>
        <v>45793</v>
      </c>
      <c r="B393" s="23">
        <v>4767</v>
      </c>
      <c r="C393" s="23">
        <v>4880</v>
      </c>
      <c r="D393" s="23">
        <v>4755</v>
      </c>
      <c r="E393" s="23">
        <v>539</v>
      </c>
      <c r="F393" s="23" t="s">
        <v>440</v>
      </c>
      <c r="G393" s="23">
        <v>4215</v>
      </c>
      <c r="H393" s="23">
        <v>4244.8</v>
      </c>
      <c r="I393" s="23">
        <v>4215</v>
      </c>
      <c r="J393" s="23">
        <v>22</v>
      </c>
      <c r="K393" s="23" t="s">
        <v>441</v>
      </c>
      <c r="L393" s="23">
        <v>4184</v>
      </c>
      <c r="M393" s="23">
        <v>4230</v>
      </c>
      <c r="N393" s="23">
        <v>4180</v>
      </c>
      <c r="O393" s="23">
        <v>1496</v>
      </c>
      <c r="P393" s="23" t="s">
        <v>442</v>
      </c>
      <c r="Q393" s="23"/>
      <c r="R393" s="23"/>
      <c r="S393" s="23"/>
      <c r="T393" s="23"/>
      <c r="U393" s="23"/>
      <c r="V393" s="23">
        <v>4276</v>
      </c>
      <c r="W393" s="23">
        <v>4300</v>
      </c>
      <c r="X393" s="23">
        <v>4275</v>
      </c>
      <c r="Y393" s="23">
        <v>3</v>
      </c>
      <c r="Z393" s="23" t="s">
        <v>443</v>
      </c>
      <c r="AA393" s="23">
        <v>4372</v>
      </c>
      <c r="AB393" s="23">
        <v>4414</v>
      </c>
      <c r="AC393" s="23">
        <v>4370</v>
      </c>
      <c r="AD393" s="23">
        <v>253</v>
      </c>
      <c r="AE393" s="23" t="s">
        <v>444</v>
      </c>
      <c r="AF393" s="23">
        <v>4334</v>
      </c>
      <c r="AG393" s="23">
        <v>0</v>
      </c>
      <c r="AH393" s="23">
        <v>0</v>
      </c>
      <c r="AI393" s="23">
        <v>25</v>
      </c>
      <c r="AJ393" s="23" t="s">
        <v>445</v>
      </c>
      <c r="AK393" s="23">
        <v>4112</v>
      </c>
      <c r="AL393" s="23">
        <v>0</v>
      </c>
      <c r="AM393" s="23">
        <v>0</v>
      </c>
      <c r="AN393" s="23">
        <v>0</v>
      </c>
      <c r="AO393" s="23" t="s">
        <v>53</v>
      </c>
    </row>
    <row r="394" spans="1:41" s="52" customFormat="1" x14ac:dyDescent="0.25">
      <c r="A394" s="22">
        <f t="shared" si="9"/>
        <v>45796</v>
      </c>
      <c r="B394" s="23">
        <v>4899</v>
      </c>
      <c r="C394" s="23">
        <v>4900</v>
      </c>
      <c r="D394" s="23">
        <v>4600</v>
      </c>
      <c r="E394" s="23">
        <v>465</v>
      </c>
      <c r="F394" s="23" t="s">
        <v>446</v>
      </c>
      <c r="G394" s="23">
        <v>4318</v>
      </c>
      <c r="H394" s="23">
        <v>4225</v>
      </c>
      <c r="I394" s="23">
        <v>4180</v>
      </c>
      <c r="J394" s="23">
        <v>27</v>
      </c>
      <c r="K394" s="23" t="s">
        <v>447</v>
      </c>
      <c r="L394" s="23">
        <v>4290</v>
      </c>
      <c r="M394" s="23">
        <v>4304</v>
      </c>
      <c r="N394" s="23">
        <v>4150</v>
      </c>
      <c r="O394" s="23">
        <v>3133</v>
      </c>
      <c r="P394" s="23" t="s">
        <v>448</v>
      </c>
      <c r="Q394" s="23"/>
      <c r="R394" s="23"/>
      <c r="S394" s="23"/>
      <c r="T394" s="23"/>
      <c r="U394" s="23"/>
      <c r="V394" s="52">
        <v>4370</v>
      </c>
      <c r="W394" s="52">
        <v>4365</v>
      </c>
      <c r="X394" s="52">
        <v>4241</v>
      </c>
      <c r="Y394" s="52">
        <v>61</v>
      </c>
      <c r="Z394" s="52" t="s">
        <v>443</v>
      </c>
      <c r="AA394" s="23">
        <v>4472</v>
      </c>
      <c r="AB394" s="23">
        <v>4483</v>
      </c>
      <c r="AC394" s="23">
        <v>4337.6000000000004</v>
      </c>
      <c r="AD394" s="52">
        <v>664</v>
      </c>
      <c r="AE394" s="52" t="s">
        <v>449</v>
      </c>
      <c r="AF394" s="23">
        <v>4425</v>
      </c>
      <c r="AG394" s="23">
        <v>4414.8</v>
      </c>
      <c r="AH394" s="23">
        <v>4300</v>
      </c>
      <c r="AI394" s="52">
        <v>65</v>
      </c>
      <c r="AJ394" s="52" t="s">
        <v>450</v>
      </c>
      <c r="AK394" s="23">
        <v>4112</v>
      </c>
      <c r="AL394" s="23">
        <v>0</v>
      </c>
      <c r="AM394" s="23">
        <v>0</v>
      </c>
      <c r="AN394" s="52">
        <v>0</v>
      </c>
      <c r="AO394" s="52" t="s">
        <v>53</v>
      </c>
    </row>
    <row r="395" spans="1:41" s="52" customFormat="1" x14ac:dyDescent="0.25">
      <c r="A395" s="22">
        <f t="shared" si="9"/>
        <v>45797</v>
      </c>
      <c r="B395" s="23">
        <v>5000</v>
      </c>
      <c r="C395" s="23">
        <v>5025</v>
      </c>
      <c r="D395" s="23">
        <v>4905</v>
      </c>
      <c r="E395" s="23">
        <v>1001</v>
      </c>
      <c r="F395" s="23" t="s">
        <v>451</v>
      </c>
      <c r="G395" s="23">
        <v>4341</v>
      </c>
      <c r="H395" s="23">
        <v>4360</v>
      </c>
      <c r="I395" s="23">
        <v>4311.6000000000004</v>
      </c>
      <c r="J395" s="23">
        <v>41</v>
      </c>
      <c r="K395" s="23" t="s">
        <v>452</v>
      </c>
      <c r="L395" s="23">
        <v>4318</v>
      </c>
      <c r="M395" s="23">
        <v>4334</v>
      </c>
      <c r="N395" s="23">
        <v>4263</v>
      </c>
      <c r="O395" s="23">
        <v>2361</v>
      </c>
      <c r="P395" s="23" t="s">
        <v>453</v>
      </c>
      <c r="Q395" s="23"/>
      <c r="R395" s="23"/>
      <c r="S395" s="23"/>
      <c r="T395" s="23"/>
      <c r="U395" s="23"/>
      <c r="V395" s="52">
        <v>4396</v>
      </c>
      <c r="W395" s="52">
        <v>4405</v>
      </c>
      <c r="X395" s="52">
        <v>4350</v>
      </c>
      <c r="Y395" s="52">
        <v>41</v>
      </c>
      <c r="Z395" s="52" t="s">
        <v>454</v>
      </c>
      <c r="AA395" s="23">
        <v>4495</v>
      </c>
      <c r="AB395" s="23">
        <v>4514</v>
      </c>
      <c r="AC395" s="23">
        <v>4440</v>
      </c>
      <c r="AD395" s="52">
        <v>609</v>
      </c>
      <c r="AE395" s="52" t="s">
        <v>455</v>
      </c>
      <c r="AF395" s="23">
        <v>4415</v>
      </c>
      <c r="AG395" s="23">
        <v>4450</v>
      </c>
      <c r="AH395" s="23">
        <v>4400</v>
      </c>
      <c r="AI395" s="52">
        <v>31</v>
      </c>
      <c r="AJ395" s="52" t="s">
        <v>51</v>
      </c>
      <c r="AK395" s="23">
        <v>4112</v>
      </c>
      <c r="AL395" s="23">
        <v>0</v>
      </c>
      <c r="AM395" s="23">
        <v>0</v>
      </c>
      <c r="AN395" s="52">
        <v>0</v>
      </c>
      <c r="AO395" s="52" t="s">
        <v>53</v>
      </c>
    </row>
    <row r="396" spans="1:41" x14ac:dyDescent="0.25">
      <c r="A396" s="22">
        <f t="shared" si="9"/>
        <v>45798</v>
      </c>
      <c r="B396" s="52">
        <v>5089</v>
      </c>
      <c r="C396" s="52">
        <v>5140</v>
      </c>
      <c r="D396" s="52">
        <v>4940</v>
      </c>
      <c r="E396" s="52">
        <v>1023</v>
      </c>
      <c r="F396" s="52" t="s">
        <v>456</v>
      </c>
      <c r="G396" s="52">
        <v>4380</v>
      </c>
      <c r="H396" s="52">
        <v>4400</v>
      </c>
      <c r="I396" s="52">
        <v>4380</v>
      </c>
      <c r="J396" s="52">
        <v>27</v>
      </c>
      <c r="K396" s="52" t="s">
        <v>43</v>
      </c>
      <c r="L396" s="52">
        <v>4346</v>
      </c>
      <c r="M396" s="52">
        <v>4390</v>
      </c>
      <c r="N396" s="52">
        <v>4318</v>
      </c>
      <c r="O396" s="52">
        <v>2168</v>
      </c>
      <c r="P396" s="52" t="s">
        <v>457</v>
      </c>
      <c r="Q396" s="52"/>
      <c r="R396" s="52"/>
      <c r="S396" s="52"/>
      <c r="T396" s="52"/>
      <c r="U396" s="52"/>
      <c r="V396" s="52">
        <v>4428</v>
      </c>
      <c r="W396" s="52">
        <v>4445</v>
      </c>
      <c r="X396" s="52">
        <v>4400</v>
      </c>
      <c r="Y396" s="52">
        <v>35</v>
      </c>
      <c r="Z396" s="52" t="s">
        <v>458</v>
      </c>
      <c r="AA396" s="52">
        <v>4518</v>
      </c>
      <c r="AB396" s="52">
        <v>4551</v>
      </c>
      <c r="AC396" s="52">
        <v>4500</v>
      </c>
      <c r="AD396" s="52">
        <v>608</v>
      </c>
      <c r="AE396" s="52" t="s">
        <v>459</v>
      </c>
      <c r="AF396" s="52">
        <v>4449</v>
      </c>
      <c r="AG396" s="52">
        <v>4464</v>
      </c>
      <c r="AH396" s="52">
        <v>4450</v>
      </c>
      <c r="AI396" s="52">
        <v>18</v>
      </c>
      <c r="AJ396" s="52" t="s">
        <v>460</v>
      </c>
      <c r="AK396" s="58">
        <v>4112</v>
      </c>
      <c r="AL396" s="58">
        <v>0</v>
      </c>
      <c r="AM396" s="58">
        <v>0</v>
      </c>
      <c r="AN396" s="58">
        <v>0</v>
      </c>
      <c r="AO396" s="58" t="s">
        <v>53</v>
      </c>
    </row>
    <row r="397" spans="1:41" x14ac:dyDescent="0.25">
      <c r="A397" s="22">
        <f t="shared" si="9"/>
        <v>45799</v>
      </c>
      <c r="B397" s="52">
        <v>5210</v>
      </c>
      <c r="C397" s="52">
        <v>5350</v>
      </c>
      <c r="D397" s="52">
        <v>5050</v>
      </c>
      <c r="E397" s="52">
        <v>993</v>
      </c>
      <c r="F397" s="52" t="s">
        <v>461</v>
      </c>
      <c r="G397" s="52">
        <v>4300</v>
      </c>
      <c r="H397" s="52">
        <v>4429.8</v>
      </c>
      <c r="I397" s="52">
        <v>4300</v>
      </c>
      <c r="J397" s="52">
        <v>117</v>
      </c>
      <c r="K397" s="52" t="s">
        <v>462</v>
      </c>
      <c r="L397" s="52">
        <v>4288</v>
      </c>
      <c r="M397" s="52">
        <v>4384.8</v>
      </c>
      <c r="N397" s="52">
        <v>4258</v>
      </c>
      <c r="O397" s="52">
        <v>2043</v>
      </c>
      <c r="P397" s="52" t="s">
        <v>463</v>
      </c>
      <c r="Q397" s="52"/>
      <c r="R397" s="52"/>
      <c r="S397" s="52"/>
      <c r="T397" s="52"/>
      <c r="U397" s="52"/>
      <c r="V397" s="52">
        <v>4374</v>
      </c>
      <c r="W397" s="52">
        <v>4455</v>
      </c>
      <c r="X397" s="52">
        <v>4390</v>
      </c>
      <c r="Y397" s="52">
        <v>15</v>
      </c>
      <c r="Z397" s="52" t="s">
        <v>464</v>
      </c>
      <c r="AA397" s="52">
        <v>4469</v>
      </c>
      <c r="AB397" s="52">
        <v>4557.8</v>
      </c>
      <c r="AC397" s="52">
        <v>4436.8</v>
      </c>
      <c r="AD397" s="52">
        <v>348</v>
      </c>
      <c r="AE397" s="52" t="s">
        <v>465</v>
      </c>
      <c r="AF397" s="52">
        <v>4378</v>
      </c>
      <c r="AG397" s="52">
        <v>4460</v>
      </c>
      <c r="AH397" s="52">
        <v>4373.3999999999996</v>
      </c>
      <c r="AI397" s="52">
        <v>7</v>
      </c>
      <c r="AJ397" s="52" t="s">
        <v>466</v>
      </c>
      <c r="AK397" s="58">
        <v>4112</v>
      </c>
      <c r="AL397" s="58">
        <v>0</v>
      </c>
      <c r="AM397" s="58">
        <v>0</v>
      </c>
      <c r="AN397" s="58">
        <v>0</v>
      </c>
      <c r="AO397" s="58" t="s">
        <v>53</v>
      </c>
    </row>
    <row r="398" spans="1:41" x14ac:dyDescent="0.25">
      <c r="A398" s="22">
        <f t="shared" si="9"/>
        <v>45800</v>
      </c>
      <c r="B398" s="52">
        <v>5670</v>
      </c>
      <c r="C398" s="52">
        <v>6000</v>
      </c>
      <c r="D398" s="52">
        <v>4700</v>
      </c>
      <c r="E398" s="52">
        <v>2071</v>
      </c>
      <c r="F398" s="52" t="s">
        <v>40</v>
      </c>
      <c r="G398" s="52">
        <v>4371</v>
      </c>
      <c r="H398" s="52">
        <v>4371.8</v>
      </c>
      <c r="I398" s="52">
        <v>4295</v>
      </c>
      <c r="J398" s="52">
        <v>333</v>
      </c>
      <c r="K398" s="52" t="s">
        <v>467</v>
      </c>
      <c r="L398" s="52">
        <v>4362</v>
      </c>
      <c r="M398" s="52">
        <v>4387</v>
      </c>
      <c r="N398" s="52">
        <v>4269.6000000000004</v>
      </c>
      <c r="O398" s="52">
        <v>2718</v>
      </c>
      <c r="P398" s="52" t="s">
        <v>468</v>
      </c>
      <c r="Q398" s="52"/>
      <c r="R398" s="52"/>
      <c r="S398" s="52"/>
      <c r="T398" s="52"/>
      <c r="U398" s="52"/>
      <c r="V398" s="52">
        <v>4435</v>
      </c>
      <c r="W398" s="52">
        <v>4440</v>
      </c>
      <c r="X398" s="52">
        <v>4360</v>
      </c>
      <c r="Y398" s="52">
        <v>29</v>
      </c>
      <c r="Z398" s="52" t="s">
        <v>469</v>
      </c>
      <c r="AA398" s="52">
        <v>4535</v>
      </c>
      <c r="AB398" s="52">
        <v>4539</v>
      </c>
      <c r="AC398" s="52">
        <v>4450</v>
      </c>
      <c r="AD398" s="52">
        <v>372</v>
      </c>
      <c r="AE398" s="52" t="s">
        <v>470</v>
      </c>
      <c r="AF398" s="52">
        <v>4452</v>
      </c>
      <c r="AG398" s="52">
        <v>4477</v>
      </c>
      <c r="AH398" s="52">
        <v>4477</v>
      </c>
      <c r="AI398" s="52">
        <v>63</v>
      </c>
      <c r="AJ398" s="52" t="s">
        <v>460</v>
      </c>
      <c r="AK398" s="52">
        <v>4112</v>
      </c>
      <c r="AL398" s="52">
        <v>0</v>
      </c>
      <c r="AM398" s="52">
        <v>0</v>
      </c>
      <c r="AN398" s="52">
        <v>0</v>
      </c>
      <c r="AO398" s="52" t="s">
        <v>53</v>
      </c>
    </row>
    <row r="399" spans="1:41" x14ac:dyDescent="0.25">
      <c r="A399" s="22">
        <f t="shared" si="9"/>
        <v>45803</v>
      </c>
      <c r="G399" s="52">
        <v>4380</v>
      </c>
      <c r="H399" s="52">
        <v>4400</v>
      </c>
      <c r="I399" s="52">
        <v>4350</v>
      </c>
      <c r="J399" s="52">
        <v>172</v>
      </c>
      <c r="K399" s="52" t="s">
        <v>471</v>
      </c>
      <c r="L399" s="52">
        <v>4345</v>
      </c>
      <c r="M399" s="52">
        <v>4386.8</v>
      </c>
      <c r="N399" s="52">
        <v>4311</v>
      </c>
      <c r="O399" s="52">
        <v>1389</v>
      </c>
      <c r="P399" s="52" t="s">
        <v>472</v>
      </c>
      <c r="Q399" s="52"/>
      <c r="R399" s="52"/>
      <c r="S399" s="52"/>
      <c r="T399" s="52"/>
      <c r="U399" s="52"/>
      <c r="V399" s="52">
        <v>4422</v>
      </c>
      <c r="W399" s="52">
        <v>4435</v>
      </c>
      <c r="X399" s="52">
        <v>4400</v>
      </c>
      <c r="Y399" s="52">
        <v>24</v>
      </c>
      <c r="Z399" s="52" t="s">
        <v>278</v>
      </c>
      <c r="AA399" s="52">
        <v>4525</v>
      </c>
      <c r="AB399" s="52">
        <v>4538.2</v>
      </c>
      <c r="AC399" s="52">
        <v>4492.6000000000004</v>
      </c>
      <c r="AD399" s="52">
        <v>209</v>
      </c>
      <c r="AE399" s="52" t="s">
        <v>473</v>
      </c>
      <c r="AF399" s="52">
        <v>4452</v>
      </c>
      <c r="AG399" s="52">
        <v>0</v>
      </c>
      <c r="AH399" s="52">
        <v>0</v>
      </c>
      <c r="AI399" s="52">
        <v>3</v>
      </c>
      <c r="AJ399" s="52" t="s">
        <v>460</v>
      </c>
      <c r="AK399" s="52">
        <v>4112</v>
      </c>
      <c r="AL399" s="52">
        <v>0</v>
      </c>
      <c r="AM399" s="52">
        <v>0</v>
      </c>
      <c r="AN399" s="52">
        <v>0</v>
      </c>
      <c r="AO399" s="52" t="s">
        <v>53</v>
      </c>
    </row>
    <row r="400" spans="1:41" x14ac:dyDescent="0.25">
      <c r="A400" s="22">
        <f t="shared" si="9"/>
        <v>45804</v>
      </c>
      <c r="G400" s="52">
        <v>4479</v>
      </c>
      <c r="H400" s="52">
        <v>4480</v>
      </c>
      <c r="I400" s="52">
        <v>4349.2</v>
      </c>
      <c r="J400" s="52">
        <v>129</v>
      </c>
      <c r="K400" s="52" t="s">
        <v>474</v>
      </c>
      <c r="L400" s="52">
        <v>4474</v>
      </c>
      <c r="M400" s="52">
        <v>4492</v>
      </c>
      <c r="N400" s="52">
        <v>4335</v>
      </c>
      <c r="O400" s="52">
        <v>2369</v>
      </c>
      <c r="P400" s="52" t="s">
        <v>475</v>
      </c>
      <c r="Q400" s="52"/>
      <c r="R400" s="52"/>
      <c r="S400" s="52"/>
      <c r="T400" s="52"/>
      <c r="U400" s="52"/>
      <c r="V400" s="52">
        <v>4543</v>
      </c>
      <c r="W400" s="52">
        <v>4536.2</v>
      </c>
      <c r="X400" s="52">
        <v>4420</v>
      </c>
      <c r="Y400" s="52">
        <v>46</v>
      </c>
      <c r="Z400" s="52" t="s">
        <v>476</v>
      </c>
      <c r="AA400" s="52">
        <v>4641</v>
      </c>
      <c r="AB400" s="52">
        <v>4655</v>
      </c>
      <c r="AC400" s="52">
        <v>4515</v>
      </c>
      <c r="AD400" s="52">
        <v>710</v>
      </c>
      <c r="AE400" s="52" t="s">
        <v>477</v>
      </c>
      <c r="AF400" s="52">
        <v>4555</v>
      </c>
      <c r="AG400" s="52">
        <v>4570</v>
      </c>
      <c r="AH400" s="52">
        <v>4518.6000000000004</v>
      </c>
      <c r="AI400" s="52">
        <v>10</v>
      </c>
      <c r="AJ400" s="52" t="s">
        <v>478</v>
      </c>
      <c r="AK400" s="52">
        <v>4112</v>
      </c>
      <c r="AL400" s="52">
        <v>0</v>
      </c>
      <c r="AM400" s="52">
        <v>0</v>
      </c>
      <c r="AN400" s="52">
        <v>0</v>
      </c>
      <c r="AO400" s="52" t="s">
        <v>53</v>
      </c>
    </row>
    <row r="401" spans="1:41" x14ac:dyDescent="0.25">
      <c r="A401" s="22">
        <f t="shared" si="9"/>
        <v>45805</v>
      </c>
      <c r="G401" s="52">
        <v>4506</v>
      </c>
      <c r="H401" s="52">
        <v>4572.8</v>
      </c>
      <c r="I401" s="52">
        <v>4450</v>
      </c>
      <c r="J401" s="52">
        <v>264</v>
      </c>
      <c r="K401" s="52" t="s">
        <v>479</v>
      </c>
      <c r="L401" s="52">
        <v>4510</v>
      </c>
      <c r="M401" s="52">
        <v>4581</v>
      </c>
      <c r="N401" s="52">
        <v>4435</v>
      </c>
      <c r="O401" s="52">
        <v>4341</v>
      </c>
      <c r="P401" s="52" t="s">
        <v>480</v>
      </c>
      <c r="Q401" s="52"/>
      <c r="R401" s="52"/>
      <c r="S401" s="52"/>
      <c r="T401" s="52"/>
      <c r="U401" s="52"/>
      <c r="V401" s="52">
        <v>4583</v>
      </c>
      <c r="W401" s="52">
        <v>4639</v>
      </c>
      <c r="X401" s="52">
        <v>4540</v>
      </c>
      <c r="Y401" s="52">
        <v>70</v>
      </c>
      <c r="Z401" s="52" t="s">
        <v>281</v>
      </c>
      <c r="AA401" s="52">
        <v>4673</v>
      </c>
      <c r="AB401" s="52">
        <v>4741.2</v>
      </c>
      <c r="AC401" s="52">
        <v>4612.8</v>
      </c>
      <c r="AD401" s="52">
        <v>1092</v>
      </c>
      <c r="AE401" s="52" t="s">
        <v>481</v>
      </c>
      <c r="AF401" s="52">
        <v>4614</v>
      </c>
      <c r="AG401" s="52">
        <v>4650</v>
      </c>
      <c r="AH401" s="52">
        <v>4604</v>
      </c>
      <c r="AI401" s="52">
        <v>17</v>
      </c>
      <c r="AJ401" s="52" t="s">
        <v>482</v>
      </c>
      <c r="AK401" s="52">
        <v>4112</v>
      </c>
      <c r="AL401" s="52">
        <v>0</v>
      </c>
      <c r="AM401" s="52">
        <v>0</v>
      </c>
      <c r="AN401" s="52">
        <v>0</v>
      </c>
      <c r="AO401" s="52" t="s">
        <v>53</v>
      </c>
    </row>
    <row r="402" spans="1:41" x14ac:dyDescent="0.25">
      <c r="A402" s="22">
        <f t="shared" si="9"/>
        <v>45806</v>
      </c>
      <c r="G402" s="52">
        <v>4566</v>
      </c>
      <c r="H402" s="52">
        <v>4578.8</v>
      </c>
      <c r="I402" s="52">
        <v>4476.8</v>
      </c>
      <c r="J402" s="52">
        <v>149</v>
      </c>
      <c r="K402" s="52" t="s">
        <v>483</v>
      </c>
      <c r="L402" s="52">
        <v>4557</v>
      </c>
      <c r="M402" s="52">
        <v>4579.8</v>
      </c>
      <c r="N402" s="52">
        <v>4476</v>
      </c>
      <c r="O402" s="52">
        <v>3961</v>
      </c>
      <c r="P402" s="52" t="s">
        <v>484</v>
      </c>
      <c r="Q402" s="52"/>
      <c r="R402" s="52"/>
      <c r="S402" s="52"/>
      <c r="T402" s="52"/>
      <c r="U402" s="52"/>
      <c r="V402" s="52">
        <v>4638</v>
      </c>
      <c r="W402" s="52">
        <v>4635</v>
      </c>
      <c r="X402" s="52">
        <v>4554.6000000000004</v>
      </c>
      <c r="Y402" s="52">
        <v>99</v>
      </c>
      <c r="Z402" s="52" t="s">
        <v>281</v>
      </c>
      <c r="AA402" s="52">
        <v>4722</v>
      </c>
      <c r="AB402" s="52">
        <v>4735.2</v>
      </c>
      <c r="AC402" s="52">
        <v>4640</v>
      </c>
      <c r="AD402" s="52">
        <v>763</v>
      </c>
      <c r="AE402" s="52" t="s">
        <v>485</v>
      </c>
      <c r="AF402" s="52">
        <v>4695</v>
      </c>
      <c r="AG402" s="52">
        <v>4620</v>
      </c>
      <c r="AH402" s="52">
        <v>4600</v>
      </c>
      <c r="AI402" s="52">
        <v>73</v>
      </c>
      <c r="AJ402" s="52" t="s">
        <v>245</v>
      </c>
      <c r="AK402" s="52">
        <v>4112</v>
      </c>
      <c r="AL402" s="52">
        <v>0</v>
      </c>
      <c r="AM402" s="52">
        <v>0</v>
      </c>
      <c r="AN402" s="52">
        <v>0</v>
      </c>
      <c r="AO402" s="52" t="s">
        <v>53</v>
      </c>
    </row>
    <row r="403" spans="1:41" x14ac:dyDescent="0.25">
      <c r="A403" s="22">
        <f t="shared" si="9"/>
        <v>45807</v>
      </c>
      <c r="G403" s="20">
        <v>4540</v>
      </c>
      <c r="H403" s="20">
        <v>4595</v>
      </c>
      <c r="I403" s="20">
        <v>4502.3999999999996</v>
      </c>
      <c r="J403" s="20">
        <v>192</v>
      </c>
      <c r="K403" s="20">
        <v>722</v>
      </c>
      <c r="L403" s="20">
        <v>4548</v>
      </c>
      <c r="M403" s="20">
        <v>4606</v>
      </c>
      <c r="N403" s="20">
        <v>4495.6000000000004</v>
      </c>
      <c r="O403" s="20">
        <v>3323</v>
      </c>
      <c r="P403" s="20">
        <v>9258</v>
      </c>
      <c r="V403" s="20">
        <v>4631</v>
      </c>
      <c r="W403" s="20">
        <v>4656</v>
      </c>
      <c r="X403" s="20">
        <v>4590</v>
      </c>
      <c r="Y403" s="20">
        <v>32</v>
      </c>
      <c r="Z403" s="20">
        <v>711</v>
      </c>
      <c r="AA403" s="20">
        <v>4715</v>
      </c>
      <c r="AB403" s="20">
        <v>4775</v>
      </c>
      <c r="AC403" s="20">
        <v>4670</v>
      </c>
      <c r="AD403" s="20">
        <v>579</v>
      </c>
      <c r="AE403" s="20">
        <v>5612</v>
      </c>
      <c r="AF403" s="20">
        <v>4642</v>
      </c>
      <c r="AG403" s="20">
        <v>4620</v>
      </c>
      <c r="AH403" s="20">
        <v>4620</v>
      </c>
      <c r="AI403" s="20">
        <v>44</v>
      </c>
      <c r="AJ403" s="20">
        <v>443</v>
      </c>
      <c r="AK403" s="20">
        <v>4112</v>
      </c>
      <c r="AL403" s="20">
        <v>0</v>
      </c>
      <c r="AM403" s="20">
        <v>0</v>
      </c>
      <c r="AN403" s="20">
        <v>0</v>
      </c>
      <c r="AO403" s="20">
        <v>7</v>
      </c>
    </row>
    <row r="404" spans="1:41" x14ac:dyDescent="0.25">
      <c r="A404" s="22">
        <f t="shared" si="9"/>
        <v>45810</v>
      </c>
      <c r="G404" s="20">
        <v>4459</v>
      </c>
      <c r="H404" s="20">
        <v>4481.6000000000004</v>
      </c>
      <c r="I404" s="20">
        <v>4418.3999999999996</v>
      </c>
      <c r="J404" s="20">
        <v>128</v>
      </c>
      <c r="K404" s="20">
        <v>723</v>
      </c>
      <c r="L404" s="20">
        <v>4470</v>
      </c>
      <c r="M404" s="20">
        <v>4530</v>
      </c>
      <c r="N404" s="20">
        <v>4433</v>
      </c>
      <c r="O404" s="20">
        <v>2703</v>
      </c>
      <c r="P404" s="20">
        <v>9256</v>
      </c>
      <c r="V404" s="20">
        <v>4557</v>
      </c>
      <c r="W404" s="20">
        <v>4585</v>
      </c>
      <c r="X404" s="20">
        <v>4517.6000000000004</v>
      </c>
      <c r="Y404" s="20">
        <v>63</v>
      </c>
      <c r="Z404" s="20">
        <v>703</v>
      </c>
      <c r="AA404" s="20">
        <v>4639</v>
      </c>
      <c r="AB404" s="20">
        <v>4667</v>
      </c>
      <c r="AC404" s="20">
        <v>4601.8</v>
      </c>
      <c r="AD404" s="20">
        <v>495</v>
      </c>
      <c r="AE404" s="20">
        <v>5583</v>
      </c>
      <c r="AF404" s="20">
        <v>4594</v>
      </c>
      <c r="AG404" s="20">
        <v>0</v>
      </c>
      <c r="AH404" s="20">
        <v>0</v>
      </c>
      <c r="AI404" s="20">
        <v>2</v>
      </c>
      <c r="AJ404" s="20">
        <v>445</v>
      </c>
      <c r="AK404" s="20">
        <v>4112</v>
      </c>
      <c r="AL404" s="20">
        <v>0</v>
      </c>
      <c r="AM404" s="20">
        <v>0</v>
      </c>
      <c r="AN404" s="20">
        <v>0</v>
      </c>
      <c r="AO404" s="20">
        <v>7</v>
      </c>
    </row>
    <row r="405" spans="1:41" x14ac:dyDescent="0.25">
      <c r="A405" s="22">
        <f t="shared" si="9"/>
        <v>45811</v>
      </c>
      <c r="G405" s="20">
        <v>4550</v>
      </c>
      <c r="H405" s="20">
        <v>4569</v>
      </c>
      <c r="I405" s="20">
        <v>4382</v>
      </c>
      <c r="J405" s="20">
        <v>153</v>
      </c>
      <c r="K405" s="20">
        <v>732</v>
      </c>
      <c r="L405" s="20">
        <v>4569</v>
      </c>
      <c r="M405" s="20">
        <v>4590</v>
      </c>
      <c r="N405" s="20">
        <v>4401</v>
      </c>
      <c r="O405" s="20">
        <v>2512</v>
      </c>
      <c r="P405" s="20">
        <v>9294</v>
      </c>
      <c r="V405" s="20">
        <v>4644</v>
      </c>
      <c r="W405" s="20">
        <v>4660</v>
      </c>
      <c r="X405" s="20">
        <v>4494</v>
      </c>
      <c r="Y405" s="20">
        <v>83</v>
      </c>
      <c r="Z405" s="20">
        <v>701</v>
      </c>
      <c r="AA405" s="20">
        <v>4738</v>
      </c>
      <c r="AB405" s="20">
        <v>4760</v>
      </c>
      <c r="AC405" s="20">
        <v>4570</v>
      </c>
      <c r="AD405" s="20">
        <v>812</v>
      </c>
      <c r="AE405" s="20">
        <v>5737</v>
      </c>
      <c r="AF405" s="20">
        <v>4661</v>
      </c>
      <c r="AG405" s="20">
        <v>4590</v>
      </c>
      <c r="AH405" s="20">
        <v>4578</v>
      </c>
      <c r="AI405" s="20">
        <v>37</v>
      </c>
      <c r="AJ405" s="20">
        <v>449</v>
      </c>
      <c r="AK405" s="20">
        <v>4118</v>
      </c>
      <c r="AL405" s="20">
        <v>0</v>
      </c>
      <c r="AM405" s="20">
        <v>0</v>
      </c>
      <c r="AN405" s="20">
        <v>0</v>
      </c>
      <c r="AO405" s="20">
        <v>7</v>
      </c>
    </row>
    <row r="406" spans="1:41" x14ac:dyDescent="0.25">
      <c r="A406" s="22">
        <f t="shared" si="9"/>
        <v>45812</v>
      </c>
      <c r="G406" s="20">
        <v>4631</v>
      </c>
      <c r="H406" s="20">
        <v>4631.3999999999996</v>
      </c>
      <c r="I406" s="20">
        <v>4541.2</v>
      </c>
      <c r="J406" s="20">
        <v>230</v>
      </c>
      <c r="K406" s="20">
        <v>761</v>
      </c>
      <c r="L406" s="20">
        <v>4650</v>
      </c>
      <c r="M406" s="20">
        <v>4657.3999999999996</v>
      </c>
      <c r="N406" s="20">
        <v>4558</v>
      </c>
      <c r="O406" s="20">
        <v>3202</v>
      </c>
      <c r="P406" s="20">
        <v>9042</v>
      </c>
      <c r="V406" s="20">
        <v>4733</v>
      </c>
      <c r="W406" s="20">
        <v>4735</v>
      </c>
      <c r="X406" s="20">
        <v>4671.6000000000004</v>
      </c>
      <c r="Y406" s="20">
        <v>30</v>
      </c>
      <c r="Z406" s="20">
        <v>702</v>
      </c>
      <c r="AA406" s="20">
        <v>4825</v>
      </c>
      <c r="AB406" s="20">
        <v>4828.8</v>
      </c>
      <c r="AC406" s="20">
        <v>4723.8</v>
      </c>
      <c r="AD406" s="20">
        <v>1562</v>
      </c>
      <c r="AE406" s="20">
        <v>6078</v>
      </c>
      <c r="AF406" s="20">
        <v>4741</v>
      </c>
      <c r="AG406" s="20">
        <v>4719</v>
      </c>
      <c r="AH406" s="20">
        <v>4719</v>
      </c>
      <c r="AI406" s="20">
        <v>6</v>
      </c>
      <c r="AJ406" s="20">
        <v>451</v>
      </c>
      <c r="AK406" s="20">
        <v>4141</v>
      </c>
      <c r="AL406" s="20">
        <v>0</v>
      </c>
      <c r="AM406" s="20">
        <v>0</v>
      </c>
      <c r="AN406" s="20">
        <v>0</v>
      </c>
      <c r="AO406" s="20">
        <v>7</v>
      </c>
    </row>
    <row r="407" spans="1:41" x14ac:dyDescent="0.25">
      <c r="A407" s="22">
        <f t="shared" si="9"/>
        <v>45813</v>
      </c>
      <c r="G407" s="20">
        <v>4702</v>
      </c>
      <c r="H407" s="20">
        <v>4765.2</v>
      </c>
      <c r="I407" s="20">
        <v>4630</v>
      </c>
      <c r="J407" s="20">
        <v>208</v>
      </c>
      <c r="K407" s="20">
        <v>772</v>
      </c>
      <c r="L407" s="20">
        <v>4712</v>
      </c>
      <c r="M407" s="20">
        <v>4790</v>
      </c>
      <c r="N407" s="20">
        <v>4623.6000000000004</v>
      </c>
      <c r="O407" s="20">
        <v>3784</v>
      </c>
      <c r="P407" s="20">
        <v>8980</v>
      </c>
      <c r="V407" s="20">
        <v>4801</v>
      </c>
      <c r="W407" s="20">
        <v>4859.6000000000004</v>
      </c>
      <c r="X407" s="20">
        <v>4715</v>
      </c>
      <c r="Y407" s="20">
        <v>81</v>
      </c>
      <c r="Z407" s="20">
        <v>732</v>
      </c>
      <c r="AA407" s="20">
        <v>4886</v>
      </c>
      <c r="AB407" s="20">
        <v>4955</v>
      </c>
      <c r="AC407" s="20">
        <v>4800</v>
      </c>
      <c r="AD407" s="20">
        <v>1953</v>
      </c>
      <c r="AE407" s="20">
        <v>6377</v>
      </c>
      <c r="AF407" s="20">
        <v>4827</v>
      </c>
      <c r="AG407" s="20">
        <v>4881</v>
      </c>
      <c r="AH407" s="20">
        <v>4772</v>
      </c>
      <c r="AI407" s="20">
        <v>33</v>
      </c>
      <c r="AJ407" s="20">
        <v>459</v>
      </c>
      <c r="AK407" s="20">
        <v>4250</v>
      </c>
      <c r="AL407" s="20">
        <v>4250</v>
      </c>
      <c r="AM407" s="20">
        <v>4235</v>
      </c>
      <c r="AN407" s="20">
        <v>2</v>
      </c>
      <c r="AO407" s="20">
        <v>8</v>
      </c>
    </row>
    <row r="408" spans="1:41" x14ac:dyDescent="0.25">
      <c r="A408" s="22">
        <f t="shared" si="9"/>
        <v>45814</v>
      </c>
      <c r="G408" s="20">
        <v>4614</v>
      </c>
      <c r="H408" s="20">
        <v>4683</v>
      </c>
      <c r="I408" s="20">
        <v>4600</v>
      </c>
      <c r="J408" s="20">
        <v>303</v>
      </c>
      <c r="K408" s="20">
        <v>840</v>
      </c>
      <c r="L408" s="20">
        <v>4624</v>
      </c>
      <c r="M408" s="20">
        <v>4710</v>
      </c>
      <c r="N408" s="20">
        <v>4609.2</v>
      </c>
      <c r="O408" s="20">
        <v>2277</v>
      </c>
      <c r="P408" s="20">
        <v>9012</v>
      </c>
      <c r="V408" s="20">
        <v>4714</v>
      </c>
      <c r="W408" s="20">
        <v>4784.3999999999996</v>
      </c>
      <c r="X408" s="20">
        <v>4705</v>
      </c>
      <c r="Y408" s="20">
        <v>103</v>
      </c>
      <c r="Z408" s="20">
        <v>796</v>
      </c>
      <c r="AA408" s="20">
        <v>4796</v>
      </c>
      <c r="AB408" s="20">
        <v>4886.3999999999996</v>
      </c>
      <c r="AC408" s="20">
        <v>4780.3999999999996</v>
      </c>
      <c r="AD408" s="20">
        <v>900</v>
      </c>
      <c r="AE408" s="20">
        <v>6459</v>
      </c>
      <c r="AF408" s="20">
        <v>4737</v>
      </c>
      <c r="AG408" s="20">
        <v>4810</v>
      </c>
      <c r="AH408" s="20">
        <v>4809</v>
      </c>
      <c r="AI408" s="20">
        <v>12</v>
      </c>
      <c r="AJ408" s="20">
        <v>466</v>
      </c>
      <c r="AK408" s="20">
        <v>4250</v>
      </c>
      <c r="AL408" s="20">
        <v>0</v>
      </c>
      <c r="AM408" s="20">
        <v>0</v>
      </c>
      <c r="AN408" s="20">
        <v>0</v>
      </c>
      <c r="AO408" s="20">
        <v>8</v>
      </c>
    </row>
    <row r="409" spans="1:41" x14ac:dyDescent="0.25">
      <c r="A409" s="22">
        <f t="shared" si="9"/>
        <v>45817</v>
      </c>
      <c r="G409" s="20">
        <v>4601</v>
      </c>
      <c r="H409" s="20">
        <v>4655</v>
      </c>
      <c r="I409" s="20">
        <v>4550</v>
      </c>
      <c r="J409" s="20">
        <v>152</v>
      </c>
      <c r="K409" s="20">
        <v>849</v>
      </c>
      <c r="L409" s="20">
        <v>4613</v>
      </c>
      <c r="M409" s="20">
        <v>4673</v>
      </c>
      <c r="N409" s="20">
        <v>4550</v>
      </c>
      <c r="O409" s="20">
        <v>2356</v>
      </c>
      <c r="P409" s="20">
        <v>8787</v>
      </c>
      <c r="V409" s="20">
        <v>4695</v>
      </c>
      <c r="W409" s="20">
        <v>4751</v>
      </c>
      <c r="X409" s="20">
        <v>4641</v>
      </c>
      <c r="Y409" s="20">
        <v>91</v>
      </c>
      <c r="Z409" s="20">
        <v>806</v>
      </c>
      <c r="AA409" s="20">
        <v>4786</v>
      </c>
      <c r="AB409" s="20">
        <v>4842</v>
      </c>
      <c r="AC409" s="20">
        <v>4732</v>
      </c>
      <c r="AD409" s="20">
        <v>1149</v>
      </c>
      <c r="AE409" s="20">
        <v>6911</v>
      </c>
      <c r="AF409" s="20">
        <v>4719</v>
      </c>
      <c r="AG409" s="20">
        <v>4745</v>
      </c>
      <c r="AH409" s="20">
        <v>4705.8</v>
      </c>
      <c r="AI409" s="20">
        <v>15</v>
      </c>
      <c r="AJ409" s="20">
        <v>467</v>
      </c>
      <c r="AK409" s="20">
        <v>4250</v>
      </c>
      <c r="AL409" s="20">
        <v>0</v>
      </c>
      <c r="AM409" s="20">
        <v>0</v>
      </c>
      <c r="AN409" s="20">
        <v>0</v>
      </c>
      <c r="AO409" s="20">
        <v>8</v>
      </c>
    </row>
    <row r="410" spans="1:41" x14ac:dyDescent="0.25">
      <c r="A410" s="22">
        <f t="shared" si="9"/>
        <v>45818</v>
      </c>
      <c r="G410" s="20">
        <v>4484</v>
      </c>
      <c r="H410" s="20">
        <v>4570</v>
      </c>
      <c r="I410" s="20">
        <v>4480</v>
      </c>
      <c r="J410" s="20">
        <v>254</v>
      </c>
      <c r="K410" s="20">
        <v>872</v>
      </c>
      <c r="L410" s="20">
        <v>4494</v>
      </c>
      <c r="M410" s="20">
        <v>4590</v>
      </c>
      <c r="N410" s="20">
        <v>4488</v>
      </c>
      <c r="O410" s="20">
        <v>2910</v>
      </c>
      <c r="P410" s="20">
        <v>8990</v>
      </c>
      <c r="Q410" s="20">
        <v>4541</v>
      </c>
      <c r="R410" s="20">
        <v>0</v>
      </c>
      <c r="S410" s="20">
        <v>0</v>
      </c>
      <c r="T410" s="20">
        <v>18</v>
      </c>
      <c r="U410" s="20">
        <v>4</v>
      </c>
      <c r="V410" s="20">
        <v>4579</v>
      </c>
      <c r="W410" s="20">
        <v>4665</v>
      </c>
      <c r="X410" s="20">
        <v>4577.3999999999996</v>
      </c>
      <c r="Y410" s="20">
        <v>71</v>
      </c>
      <c r="Z410" s="20">
        <v>845</v>
      </c>
      <c r="AA410" s="20">
        <v>4668</v>
      </c>
      <c r="AB410" s="20">
        <v>4760</v>
      </c>
      <c r="AC410" s="20">
        <v>4663</v>
      </c>
      <c r="AD410" s="20">
        <v>1095</v>
      </c>
      <c r="AE410" s="20">
        <v>7321</v>
      </c>
      <c r="AF410" s="20">
        <v>4590</v>
      </c>
      <c r="AG410" s="20">
        <v>4623</v>
      </c>
      <c r="AH410" s="20">
        <v>4590</v>
      </c>
      <c r="AI410" s="20">
        <v>61</v>
      </c>
      <c r="AJ410" s="20">
        <v>505</v>
      </c>
      <c r="AK410" s="20">
        <v>4250</v>
      </c>
      <c r="AL410" s="20">
        <v>0</v>
      </c>
      <c r="AM410" s="20">
        <v>0</v>
      </c>
      <c r="AN410" s="20">
        <v>0</v>
      </c>
      <c r="AO410" s="20">
        <v>8</v>
      </c>
    </row>
    <row r="411" spans="1:41" x14ac:dyDescent="0.25">
      <c r="A411" s="21">
        <f>WORKDAY.INTL(A410,1)</f>
        <v>45819</v>
      </c>
      <c r="G411" s="20">
        <v>4424</v>
      </c>
      <c r="H411" s="20">
        <v>4494.8</v>
      </c>
      <c r="I411" s="20">
        <v>4416</v>
      </c>
      <c r="J411" s="20">
        <v>165</v>
      </c>
      <c r="K411" s="20">
        <v>860</v>
      </c>
      <c r="L411" s="20">
        <v>4429</v>
      </c>
      <c r="M411" s="20">
        <v>4520</v>
      </c>
      <c r="N411" s="20">
        <v>4416</v>
      </c>
      <c r="O411" s="20">
        <v>2103</v>
      </c>
      <c r="P411" s="20">
        <v>9273</v>
      </c>
      <c r="Q411" s="20">
        <v>4483</v>
      </c>
      <c r="R411" s="20">
        <v>0</v>
      </c>
      <c r="S411" s="20">
        <v>0</v>
      </c>
      <c r="T411" s="20">
        <v>0</v>
      </c>
      <c r="U411" s="20">
        <v>4</v>
      </c>
      <c r="V411" s="20">
        <v>4514</v>
      </c>
      <c r="W411" s="20">
        <v>4551</v>
      </c>
      <c r="X411" s="20">
        <v>4500</v>
      </c>
      <c r="Y411" s="20">
        <v>25</v>
      </c>
      <c r="Z411" s="20">
        <v>860</v>
      </c>
      <c r="AA411" s="20">
        <v>4598</v>
      </c>
      <c r="AB411" s="20">
        <v>4679.3999999999996</v>
      </c>
      <c r="AC411" s="20">
        <v>4588</v>
      </c>
      <c r="AD411" s="20">
        <v>883</v>
      </c>
      <c r="AE411" s="20">
        <v>7524</v>
      </c>
      <c r="AF411" s="20">
        <v>4527</v>
      </c>
      <c r="AG411" s="20">
        <v>4598.8</v>
      </c>
      <c r="AH411" s="20">
        <v>4530</v>
      </c>
      <c r="AI411" s="20">
        <v>50</v>
      </c>
      <c r="AJ411" s="20">
        <v>542</v>
      </c>
      <c r="AK411" s="20">
        <v>4232</v>
      </c>
      <c r="AL411" s="20">
        <v>4258.6000000000004</v>
      </c>
      <c r="AM411" s="20">
        <v>4250</v>
      </c>
      <c r="AN411" s="20">
        <v>10</v>
      </c>
      <c r="AO411" s="20">
        <v>18</v>
      </c>
    </row>
    <row r="412" spans="1:41" s="52" customFormat="1" x14ac:dyDescent="0.25">
      <c r="A412" s="21">
        <f>WORKDAY.INTL(A411,1)</f>
        <v>45820</v>
      </c>
      <c r="G412" s="87">
        <v>4574</v>
      </c>
      <c r="H412" s="87">
        <v>4580</v>
      </c>
      <c r="I412" s="87">
        <v>4400</v>
      </c>
      <c r="J412" s="52">
        <v>249</v>
      </c>
      <c r="K412" s="52">
        <v>804</v>
      </c>
      <c r="L412" s="87">
        <v>4577</v>
      </c>
      <c r="M412" s="87">
        <v>4579</v>
      </c>
      <c r="N412" s="87">
        <v>4376</v>
      </c>
      <c r="O412" s="52">
        <v>3537</v>
      </c>
      <c r="P412" s="52">
        <v>9268</v>
      </c>
      <c r="Q412" s="87">
        <v>4626</v>
      </c>
      <c r="R412" s="87">
        <v>4625.6000000000004</v>
      </c>
      <c r="S412" s="87">
        <v>4625.3999999999996</v>
      </c>
      <c r="T412" s="52">
        <v>11</v>
      </c>
      <c r="U412" s="52">
        <v>13</v>
      </c>
      <c r="V412" s="87">
        <v>4658</v>
      </c>
      <c r="W412" s="87">
        <v>4662</v>
      </c>
      <c r="X412" s="87">
        <v>4500</v>
      </c>
      <c r="Y412" s="52">
        <v>156</v>
      </c>
      <c r="Z412" s="52">
        <v>909</v>
      </c>
      <c r="AA412" s="87">
        <v>4746</v>
      </c>
      <c r="AB412" s="87">
        <v>4748</v>
      </c>
      <c r="AC412" s="87">
        <v>4550</v>
      </c>
      <c r="AD412" s="52">
        <v>1214</v>
      </c>
      <c r="AE412" s="52">
        <v>7861</v>
      </c>
      <c r="AF412" s="87">
        <v>4677</v>
      </c>
      <c r="AG412" s="87">
        <v>4677</v>
      </c>
      <c r="AH412" s="87">
        <v>4555</v>
      </c>
      <c r="AI412" s="52">
        <v>328</v>
      </c>
      <c r="AJ412" s="52">
        <v>835</v>
      </c>
      <c r="AK412" s="87">
        <v>4232</v>
      </c>
      <c r="AL412" s="87">
        <v>0</v>
      </c>
      <c r="AM412" s="87">
        <v>0</v>
      </c>
      <c r="AN412" s="52">
        <v>0</v>
      </c>
      <c r="AO412" s="52">
        <v>18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23"/>
  <sheetViews>
    <sheetView zoomScaleNormal="100" workbookViewId="0">
      <pane xSplit="1" ySplit="6" topLeftCell="B103" activePane="bottomRight" state="frozen"/>
      <selection pane="topRight" activeCell="AT600" sqref="AT600"/>
      <selection pane="bottomLeft" activeCell="AT600" sqref="AT600"/>
      <selection pane="bottomRight" activeCell="A120" sqref="A120"/>
    </sheetView>
  </sheetViews>
  <sheetFormatPr defaultColWidth="8.88671875" defaultRowHeight="13.2" x14ac:dyDescent="0.25"/>
  <cols>
    <col min="1" max="1" width="10.88671875" style="71" customWidth="1"/>
    <col min="2" max="2" width="10.6640625" style="47" customWidth="1"/>
    <col min="3" max="3" width="5.44140625" style="47" customWidth="1"/>
    <col min="4" max="6" width="8.88671875" style="47" customWidth="1"/>
    <col min="7" max="7" width="10.33203125" style="47" bestFit="1" customWidth="1"/>
    <col min="8" max="8" width="9.33203125" style="47" customWidth="1"/>
    <col min="9" max="10" width="8.88671875" style="47"/>
    <col min="11" max="11" width="7.88671875" style="47" bestFit="1" customWidth="1"/>
    <col min="12" max="12" width="10.88671875" style="47" bestFit="1" customWidth="1"/>
    <col min="13" max="15" width="8.88671875" style="47"/>
    <col min="16" max="16" width="7.88671875" style="47" bestFit="1" customWidth="1"/>
    <col min="17" max="17" width="10.5546875" style="47" hidden="1" customWidth="1"/>
    <col min="18" max="20" width="0" style="47" hidden="1" customWidth="1"/>
    <col min="21" max="21" width="8.33203125" style="47" hidden="1" customWidth="1"/>
    <col min="22" max="22" width="10.33203125" style="47" bestFit="1" customWidth="1"/>
    <col min="23" max="24" width="8.33203125" style="47" customWidth="1"/>
    <col min="25" max="25" width="4" style="47" bestFit="1" customWidth="1"/>
    <col min="26" max="26" width="7.88671875" style="47" bestFit="1" customWidth="1"/>
    <col min="27" max="27" width="10.33203125" style="47" bestFit="1" customWidth="1"/>
    <col min="28" max="30" width="8.88671875" style="47"/>
    <col min="31" max="31" width="7.88671875" style="47" bestFit="1" customWidth="1"/>
    <col min="32" max="32" width="10.6640625" style="47" bestFit="1" customWidth="1"/>
    <col min="33" max="36" width="8.88671875" style="47"/>
    <col min="37" max="37" width="10.6640625" style="47" bestFit="1" customWidth="1"/>
    <col min="38" max="16384" width="8.88671875" style="47"/>
  </cols>
  <sheetData>
    <row r="1" spans="1:41" x14ac:dyDescent="0.25">
      <c r="A1" s="70" t="s">
        <v>1164</v>
      </c>
    </row>
    <row r="2" spans="1:41" x14ac:dyDescent="0.25">
      <c r="A2" s="70"/>
    </row>
    <row r="3" spans="1:41" x14ac:dyDescent="0.25">
      <c r="A3" s="70" t="s">
        <v>1165</v>
      </c>
    </row>
    <row r="5" spans="1:41" x14ac:dyDescent="0.25">
      <c r="A5" s="70" t="s">
        <v>2</v>
      </c>
      <c r="B5" s="83" t="s">
        <v>1166</v>
      </c>
      <c r="C5" s="23"/>
      <c r="D5" s="23"/>
      <c r="E5" s="23"/>
      <c r="F5" s="23"/>
      <c r="G5" s="54" t="s">
        <v>1167</v>
      </c>
      <c r="H5" s="33"/>
      <c r="I5" s="33"/>
      <c r="J5" s="23"/>
      <c r="K5" s="23"/>
      <c r="L5" s="54" t="s">
        <v>1168</v>
      </c>
      <c r="M5" s="23"/>
      <c r="N5" s="23"/>
      <c r="O5" s="23"/>
      <c r="P5" s="23"/>
      <c r="Q5" s="54" t="s">
        <v>1169</v>
      </c>
      <c r="R5" s="33"/>
      <c r="S5" s="33"/>
      <c r="T5" s="23"/>
      <c r="U5" s="23"/>
      <c r="V5" s="54" t="s">
        <v>1170</v>
      </c>
      <c r="W5" s="23"/>
      <c r="X5" s="23"/>
      <c r="Y5" s="23"/>
      <c r="Z5" s="23"/>
      <c r="AA5" s="84" t="s">
        <v>1171</v>
      </c>
      <c r="AF5" s="84" t="s">
        <v>1172</v>
      </c>
      <c r="AK5" s="84" t="s">
        <v>1173</v>
      </c>
    </row>
    <row r="6" spans="1:41" x14ac:dyDescent="0.25">
      <c r="B6" s="83" t="s">
        <v>11</v>
      </c>
      <c r="C6" s="23" t="s">
        <v>12</v>
      </c>
      <c r="D6" s="23" t="s">
        <v>13</v>
      </c>
      <c r="E6" s="23" t="s">
        <v>14</v>
      </c>
      <c r="F6" s="23" t="s">
        <v>15</v>
      </c>
      <c r="G6" s="54" t="s">
        <v>11</v>
      </c>
      <c r="H6" s="66" t="s">
        <v>12</v>
      </c>
      <c r="I6" s="66" t="s">
        <v>13</v>
      </c>
      <c r="J6" s="23" t="s">
        <v>14</v>
      </c>
      <c r="K6" s="23" t="s">
        <v>15</v>
      </c>
      <c r="L6" s="54" t="s">
        <v>11</v>
      </c>
      <c r="M6" s="23" t="s">
        <v>12</v>
      </c>
      <c r="N6" s="23" t="s">
        <v>13</v>
      </c>
      <c r="O6" s="23" t="s">
        <v>14</v>
      </c>
      <c r="P6" s="23" t="s">
        <v>15</v>
      </c>
      <c r="Q6" s="54" t="s">
        <v>11</v>
      </c>
      <c r="R6" s="66" t="s">
        <v>12</v>
      </c>
      <c r="S6" s="66" t="s">
        <v>13</v>
      </c>
      <c r="T6" s="23" t="s">
        <v>14</v>
      </c>
      <c r="U6" s="23" t="s">
        <v>15</v>
      </c>
      <c r="V6" s="54" t="s">
        <v>11</v>
      </c>
      <c r="W6" s="23" t="s">
        <v>12</v>
      </c>
      <c r="X6" s="23" t="s">
        <v>13</v>
      </c>
      <c r="Y6" s="23" t="s">
        <v>14</v>
      </c>
      <c r="Z6" s="23" t="s">
        <v>15</v>
      </c>
      <c r="AA6" s="84" t="s">
        <v>11</v>
      </c>
      <c r="AB6" s="47" t="s">
        <v>12</v>
      </c>
      <c r="AC6" s="47" t="s">
        <v>13</v>
      </c>
      <c r="AD6" s="47" t="s">
        <v>14</v>
      </c>
      <c r="AE6" s="47" t="s">
        <v>15</v>
      </c>
      <c r="AF6" s="84" t="s">
        <v>11</v>
      </c>
      <c r="AG6" s="47" t="s">
        <v>12</v>
      </c>
      <c r="AH6" s="47" t="s">
        <v>13</v>
      </c>
      <c r="AI6" s="47" t="s">
        <v>14</v>
      </c>
      <c r="AJ6" s="47" t="s">
        <v>15</v>
      </c>
      <c r="AK6" s="84" t="s">
        <v>11</v>
      </c>
      <c r="AL6" s="47" t="s">
        <v>12</v>
      </c>
      <c r="AM6" s="47" t="s">
        <v>13</v>
      </c>
      <c r="AN6" s="47" t="s">
        <v>14</v>
      </c>
      <c r="AO6" s="47" t="s">
        <v>15</v>
      </c>
    </row>
    <row r="7" spans="1:41" x14ac:dyDescent="0.25">
      <c r="A7" s="22">
        <v>45656</v>
      </c>
      <c r="B7" s="48"/>
      <c r="C7" s="48"/>
      <c r="D7" s="48"/>
      <c r="E7" s="48"/>
      <c r="F7" s="48"/>
      <c r="G7" s="48">
        <v>7122</v>
      </c>
      <c r="H7" s="48">
        <v>7110</v>
      </c>
      <c r="I7" s="48">
        <v>7110</v>
      </c>
      <c r="J7" s="48">
        <v>4</v>
      </c>
      <c r="K7" s="48" t="s">
        <v>505</v>
      </c>
      <c r="L7" s="48"/>
      <c r="M7" s="48"/>
      <c r="N7" s="48"/>
      <c r="O7" s="48"/>
      <c r="P7" s="48"/>
      <c r="Q7" s="48">
        <v>7110</v>
      </c>
      <c r="R7" s="48">
        <v>0</v>
      </c>
      <c r="S7" s="48">
        <v>0</v>
      </c>
      <c r="T7" s="48">
        <v>0</v>
      </c>
      <c r="U7" s="48" t="s">
        <v>505</v>
      </c>
      <c r="V7" s="57"/>
      <c r="W7" s="57"/>
      <c r="X7" s="57"/>
      <c r="Y7" s="57"/>
      <c r="Z7" s="57"/>
    </row>
    <row r="8" spans="1:41" x14ac:dyDescent="0.25">
      <c r="A8" s="22">
        <f t="shared" ref="A8:A20" si="0">WORKDAY.INTL(A7,1)</f>
        <v>45657</v>
      </c>
      <c r="B8" s="48"/>
      <c r="C8" s="48"/>
      <c r="D8" s="48"/>
      <c r="E8" s="48"/>
      <c r="F8" s="48"/>
      <c r="G8" s="48">
        <v>7134</v>
      </c>
      <c r="H8" s="48">
        <v>0</v>
      </c>
      <c r="I8" s="48">
        <v>0</v>
      </c>
      <c r="J8" s="48">
        <v>0</v>
      </c>
      <c r="K8" s="48" t="s">
        <v>505</v>
      </c>
      <c r="L8" s="48"/>
      <c r="M8" s="48"/>
      <c r="N8" s="48"/>
      <c r="O8" s="48"/>
      <c r="P8" s="48"/>
      <c r="Q8" s="48">
        <v>7118</v>
      </c>
      <c r="R8" s="48">
        <v>0</v>
      </c>
      <c r="S8" s="48">
        <v>0</v>
      </c>
      <c r="T8" s="48">
        <v>0</v>
      </c>
      <c r="U8" s="48" t="s">
        <v>505</v>
      </c>
      <c r="V8" s="57"/>
      <c r="W8" s="57"/>
      <c r="X8" s="57"/>
      <c r="Y8" s="57"/>
      <c r="Z8" s="57"/>
    </row>
    <row r="9" spans="1:41" x14ac:dyDescent="0.25">
      <c r="A9" s="22">
        <f>WORKDAY.INTL(A8,1)+1</f>
        <v>45659</v>
      </c>
      <c r="B9" s="48"/>
      <c r="C9" s="48"/>
      <c r="D9" s="48"/>
      <c r="E9" s="48"/>
      <c r="F9" s="48"/>
      <c r="G9" s="48">
        <v>7134</v>
      </c>
      <c r="H9" s="48">
        <v>0</v>
      </c>
      <c r="I9" s="48">
        <v>0</v>
      </c>
      <c r="J9" s="48">
        <v>0</v>
      </c>
      <c r="K9" s="48" t="s">
        <v>505</v>
      </c>
      <c r="L9" s="48"/>
      <c r="M9" s="48"/>
      <c r="N9" s="48"/>
      <c r="O9" s="48"/>
      <c r="P9" s="48"/>
      <c r="Q9" s="48">
        <v>7118</v>
      </c>
      <c r="R9" s="48">
        <v>0</v>
      </c>
      <c r="S9" s="48">
        <v>0</v>
      </c>
      <c r="T9" s="48">
        <v>0</v>
      </c>
      <c r="U9" s="48" t="s">
        <v>505</v>
      </c>
      <c r="V9" s="57"/>
      <c r="W9" s="57"/>
      <c r="X9" s="57"/>
      <c r="Y9" s="57"/>
      <c r="Z9" s="57"/>
    </row>
    <row r="10" spans="1:41" x14ac:dyDescent="0.25">
      <c r="A10" s="22">
        <f t="shared" si="0"/>
        <v>45660</v>
      </c>
      <c r="B10" s="48"/>
      <c r="C10" s="48"/>
      <c r="D10" s="48"/>
      <c r="E10" s="48"/>
      <c r="F10" s="48"/>
      <c r="G10" s="48">
        <v>7217</v>
      </c>
      <c r="H10" s="48">
        <v>0</v>
      </c>
      <c r="I10" s="48">
        <v>0</v>
      </c>
      <c r="J10" s="48">
        <v>0</v>
      </c>
      <c r="K10" s="48" t="s">
        <v>505</v>
      </c>
      <c r="L10" s="48"/>
      <c r="M10" s="48"/>
      <c r="N10" s="48"/>
      <c r="O10" s="48"/>
      <c r="P10" s="48"/>
      <c r="Q10" s="48">
        <v>7194</v>
      </c>
      <c r="R10" s="48">
        <v>7168</v>
      </c>
      <c r="S10" s="48">
        <v>7168</v>
      </c>
      <c r="T10" s="48">
        <v>1</v>
      </c>
      <c r="U10" s="48" t="s">
        <v>90</v>
      </c>
      <c r="V10" s="57"/>
      <c r="W10" s="57"/>
      <c r="X10" s="57"/>
      <c r="Y10" s="57"/>
      <c r="Z10" s="57"/>
    </row>
    <row r="11" spans="1:41" x14ac:dyDescent="0.25">
      <c r="A11" s="22">
        <f t="shared" si="0"/>
        <v>45663</v>
      </c>
      <c r="B11" s="48"/>
      <c r="C11" s="48"/>
      <c r="D11" s="48"/>
      <c r="E11" s="48"/>
      <c r="F11" s="48"/>
      <c r="G11" s="48">
        <v>7181</v>
      </c>
      <c r="H11" s="48">
        <v>0</v>
      </c>
      <c r="I11" s="48">
        <v>0</v>
      </c>
      <c r="J11" s="48">
        <v>0</v>
      </c>
      <c r="K11" s="48" t="s">
        <v>505</v>
      </c>
      <c r="L11" s="48"/>
      <c r="M11" s="48"/>
      <c r="N11" s="48"/>
      <c r="O11" s="48"/>
      <c r="P11" s="48"/>
      <c r="Q11" s="48">
        <v>7194</v>
      </c>
      <c r="R11" s="48">
        <v>0</v>
      </c>
      <c r="S11" s="48">
        <v>0</v>
      </c>
      <c r="T11" s="48">
        <v>0</v>
      </c>
      <c r="U11" s="48" t="s">
        <v>90</v>
      </c>
      <c r="V11" s="57"/>
      <c r="W11" s="57"/>
      <c r="X11" s="57"/>
      <c r="Y11" s="57"/>
      <c r="Z11" s="57"/>
    </row>
    <row r="12" spans="1:41" x14ac:dyDescent="0.25">
      <c r="A12" s="22">
        <f t="shared" si="0"/>
        <v>45664</v>
      </c>
      <c r="B12" s="48"/>
      <c r="C12" s="48"/>
      <c r="D12" s="48"/>
      <c r="E12" s="48"/>
      <c r="F12" s="48"/>
      <c r="G12" s="48">
        <v>6999</v>
      </c>
      <c r="H12" s="48">
        <v>0</v>
      </c>
      <c r="I12" s="48">
        <v>0</v>
      </c>
      <c r="J12" s="48">
        <v>0</v>
      </c>
      <c r="K12" s="48" t="s">
        <v>505</v>
      </c>
      <c r="L12" s="48"/>
      <c r="M12" s="48"/>
      <c r="N12" s="48"/>
      <c r="O12" s="48"/>
      <c r="P12" s="48"/>
      <c r="Q12" s="48">
        <v>7060</v>
      </c>
      <c r="R12" s="48">
        <v>7070</v>
      </c>
      <c r="S12" s="48">
        <v>7060</v>
      </c>
      <c r="T12" s="48">
        <v>2</v>
      </c>
      <c r="U12" s="48" t="s">
        <v>44</v>
      </c>
      <c r="V12" s="57"/>
      <c r="W12" s="57"/>
      <c r="X12" s="57"/>
      <c r="Y12" s="57"/>
      <c r="Z12" s="57"/>
    </row>
    <row r="13" spans="1:41" x14ac:dyDescent="0.25">
      <c r="A13" s="22">
        <f t="shared" si="0"/>
        <v>45665</v>
      </c>
      <c r="B13" s="48"/>
      <c r="C13" s="48"/>
      <c r="D13" s="48"/>
      <c r="E13" s="48"/>
      <c r="F13" s="48"/>
      <c r="G13" s="48">
        <v>7157</v>
      </c>
      <c r="H13" s="48">
        <v>0</v>
      </c>
      <c r="I13" s="48">
        <v>0</v>
      </c>
      <c r="J13" s="48">
        <v>0</v>
      </c>
      <c r="K13" s="48" t="s">
        <v>505</v>
      </c>
      <c r="L13" s="48"/>
      <c r="M13" s="48"/>
      <c r="N13" s="48"/>
      <c r="O13" s="48"/>
      <c r="P13" s="48"/>
      <c r="Q13" s="48">
        <v>7146</v>
      </c>
      <c r="R13" s="48">
        <v>7140</v>
      </c>
      <c r="S13" s="48">
        <v>7140</v>
      </c>
      <c r="T13" s="48">
        <v>1</v>
      </c>
      <c r="U13" s="48" t="s">
        <v>505</v>
      </c>
      <c r="V13" s="57"/>
      <c r="W13" s="57"/>
      <c r="X13" s="57"/>
      <c r="Y13" s="57"/>
      <c r="Z13" s="57"/>
    </row>
    <row r="14" spans="1:41" x14ac:dyDescent="0.25">
      <c r="A14" s="22">
        <f t="shared" si="0"/>
        <v>45666</v>
      </c>
      <c r="B14" s="48"/>
      <c r="C14" s="48"/>
      <c r="D14" s="48"/>
      <c r="E14" s="48"/>
      <c r="F14" s="48"/>
      <c r="G14" s="48">
        <v>7141</v>
      </c>
      <c r="H14" s="48">
        <v>0</v>
      </c>
      <c r="I14" s="48">
        <v>0</v>
      </c>
      <c r="J14" s="48">
        <v>0</v>
      </c>
      <c r="K14" s="48" t="s">
        <v>505</v>
      </c>
      <c r="L14" s="48"/>
      <c r="M14" s="48"/>
      <c r="N14" s="48"/>
      <c r="O14" s="48"/>
      <c r="P14" s="48"/>
      <c r="Q14" s="48">
        <v>7146</v>
      </c>
      <c r="R14" s="48">
        <v>0</v>
      </c>
      <c r="S14" s="48">
        <v>0</v>
      </c>
      <c r="T14" s="48">
        <v>0</v>
      </c>
      <c r="U14" s="48" t="s">
        <v>505</v>
      </c>
      <c r="V14" s="57"/>
      <c r="W14" s="57"/>
      <c r="X14" s="57"/>
      <c r="Y14" s="57"/>
      <c r="Z14" s="57"/>
    </row>
    <row r="15" spans="1:41" x14ac:dyDescent="0.25">
      <c r="A15" s="22">
        <f t="shared" si="0"/>
        <v>45667</v>
      </c>
      <c r="B15" s="48"/>
      <c r="C15" s="48"/>
      <c r="D15" s="48"/>
      <c r="E15" s="48"/>
      <c r="F15" s="48"/>
      <c r="G15" s="48">
        <v>7272</v>
      </c>
      <c r="H15" s="48">
        <v>0</v>
      </c>
      <c r="I15" s="48">
        <v>0</v>
      </c>
      <c r="J15" s="48">
        <v>0</v>
      </c>
      <c r="K15" s="48" t="s">
        <v>505</v>
      </c>
      <c r="L15" s="48"/>
      <c r="M15" s="48"/>
      <c r="N15" s="48"/>
      <c r="O15" s="48"/>
      <c r="P15" s="48"/>
      <c r="Q15" s="48">
        <v>7242</v>
      </c>
      <c r="R15" s="48">
        <v>0</v>
      </c>
      <c r="S15" s="48">
        <v>0</v>
      </c>
      <c r="T15" s="48">
        <v>0</v>
      </c>
      <c r="U15" s="48" t="s">
        <v>505</v>
      </c>
      <c r="V15" s="57"/>
      <c r="W15" s="57"/>
      <c r="X15" s="57"/>
      <c r="Y15" s="57"/>
      <c r="Z15" s="57"/>
    </row>
    <row r="16" spans="1:41" x14ac:dyDescent="0.25">
      <c r="A16" s="22">
        <f t="shared" si="0"/>
        <v>45670</v>
      </c>
      <c r="B16" s="48"/>
      <c r="C16" s="48"/>
      <c r="D16" s="48"/>
      <c r="E16" s="48"/>
      <c r="F16" s="48"/>
      <c r="G16" s="48">
        <v>7567</v>
      </c>
      <c r="H16" s="48">
        <v>0</v>
      </c>
      <c r="I16" s="48">
        <v>0</v>
      </c>
      <c r="J16" s="48">
        <v>0</v>
      </c>
      <c r="K16" s="48" t="s">
        <v>505</v>
      </c>
      <c r="L16" s="48"/>
      <c r="M16" s="48"/>
      <c r="N16" s="48"/>
      <c r="O16" s="48"/>
      <c r="P16" s="48"/>
      <c r="Q16" s="48">
        <v>7453</v>
      </c>
      <c r="R16" s="48">
        <v>7430</v>
      </c>
      <c r="S16" s="48">
        <v>7427</v>
      </c>
      <c r="T16" s="48">
        <v>2</v>
      </c>
      <c r="U16" s="48" t="s">
        <v>96</v>
      </c>
      <c r="V16" s="57"/>
      <c r="W16" s="57"/>
      <c r="X16" s="57"/>
      <c r="Y16" s="57"/>
      <c r="Z16" s="57"/>
    </row>
    <row r="17" spans="1:26" x14ac:dyDescent="0.25">
      <c r="A17" s="22">
        <f t="shared" si="0"/>
        <v>45671</v>
      </c>
      <c r="B17" s="48"/>
      <c r="C17" s="48"/>
      <c r="D17" s="48"/>
      <c r="E17" s="48"/>
      <c r="F17" s="48"/>
      <c r="G17" s="48">
        <v>7583</v>
      </c>
      <c r="H17" s="48">
        <v>0</v>
      </c>
      <c r="I17" s="48">
        <v>0</v>
      </c>
      <c r="J17" s="48">
        <v>0</v>
      </c>
      <c r="K17" s="48" t="s">
        <v>505</v>
      </c>
      <c r="L17" s="48"/>
      <c r="M17" s="48"/>
      <c r="N17" s="48"/>
      <c r="O17" s="48"/>
      <c r="P17" s="48"/>
      <c r="Q17" s="48">
        <v>7453</v>
      </c>
      <c r="R17" s="48">
        <v>0</v>
      </c>
      <c r="S17" s="48">
        <v>0</v>
      </c>
      <c r="T17" s="48">
        <v>0</v>
      </c>
      <c r="U17" s="48" t="s">
        <v>96</v>
      </c>
      <c r="V17" s="57"/>
      <c r="W17" s="57"/>
      <c r="X17" s="57"/>
      <c r="Y17" s="57"/>
      <c r="Z17" s="57"/>
    </row>
    <row r="18" spans="1:26" x14ac:dyDescent="0.25">
      <c r="A18" s="22">
        <f t="shared" si="0"/>
        <v>45672</v>
      </c>
      <c r="B18" s="48"/>
      <c r="C18" s="48"/>
      <c r="D18" s="48"/>
      <c r="E18" s="48"/>
      <c r="F18" s="48"/>
      <c r="G18" s="48">
        <v>7561</v>
      </c>
      <c r="H18" s="48">
        <v>0</v>
      </c>
      <c r="I18" s="48">
        <v>0</v>
      </c>
      <c r="J18" s="48">
        <v>0</v>
      </c>
      <c r="K18" s="48" t="s">
        <v>505</v>
      </c>
      <c r="L18" s="48"/>
      <c r="M18" s="48"/>
      <c r="N18" s="48"/>
      <c r="O18" s="48"/>
      <c r="P18" s="48"/>
      <c r="Q18" s="48">
        <v>7453</v>
      </c>
      <c r="R18" s="48">
        <v>0</v>
      </c>
      <c r="S18" s="48">
        <v>0</v>
      </c>
      <c r="T18" s="48">
        <v>0</v>
      </c>
      <c r="U18" s="48" t="s">
        <v>96</v>
      </c>
      <c r="V18" s="57"/>
      <c r="W18" s="57"/>
      <c r="X18" s="57"/>
      <c r="Y18" s="57"/>
      <c r="Z18" s="57"/>
    </row>
    <row r="19" spans="1:26" x14ac:dyDescent="0.25">
      <c r="A19" s="22">
        <f t="shared" si="0"/>
        <v>45673</v>
      </c>
      <c r="B19" s="48"/>
      <c r="C19" s="48"/>
      <c r="D19" s="48"/>
      <c r="E19" s="48"/>
      <c r="F19" s="48"/>
      <c r="G19" s="48">
        <v>7433</v>
      </c>
      <c r="H19" s="48">
        <v>0</v>
      </c>
      <c r="I19" s="48">
        <v>0</v>
      </c>
      <c r="J19" s="48">
        <v>0</v>
      </c>
      <c r="K19" s="48" t="s">
        <v>505</v>
      </c>
      <c r="L19" s="48"/>
      <c r="M19" s="48"/>
      <c r="N19" s="48"/>
      <c r="O19" s="48"/>
      <c r="P19" s="48"/>
      <c r="Q19" s="48">
        <v>7303</v>
      </c>
      <c r="R19" s="48">
        <v>7315</v>
      </c>
      <c r="S19" s="48">
        <v>7300</v>
      </c>
      <c r="T19" s="48">
        <v>4</v>
      </c>
      <c r="U19" s="48" t="s">
        <v>50</v>
      </c>
      <c r="V19" s="57"/>
      <c r="W19" s="57"/>
      <c r="X19" s="57"/>
      <c r="Y19" s="57"/>
      <c r="Z19" s="57"/>
    </row>
    <row r="20" spans="1:26" x14ac:dyDescent="0.25">
      <c r="A20" s="22">
        <f t="shared" si="0"/>
        <v>45674</v>
      </c>
      <c r="G20" s="47">
        <v>7333</v>
      </c>
      <c r="H20" s="47">
        <v>0</v>
      </c>
      <c r="I20" s="47">
        <v>0</v>
      </c>
      <c r="J20" s="47">
        <v>0</v>
      </c>
      <c r="K20" s="47" t="s">
        <v>505</v>
      </c>
      <c r="Q20" s="47">
        <v>7250</v>
      </c>
      <c r="R20" s="47">
        <v>7250</v>
      </c>
      <c r="S20" s="47">
        <v>7250</v>
      </c>
      <c r="T20" s="47">
        <v>2</v>
      </c>
      <c r="U20" s="47" t="s">
        <v>373</v>
      </c>
    </row>
    <row r="21" spans="1:26" x14ac:dyDescent="0.25">
      <c r="A21" s="22">
        <v>45677</v>
      </c>
      <c r="G21" s="47">
        <v>7333</v>
      </c>
      <c r="H21" s="47">
        <v>0</v>
      </c>
      <c r="I21" s="47">
        <v>0</v>
      </c>
      <c r="J21" s="47">
        <v>0</v>
      </c>
      <c r="K21" s="47" t="s">
        <v>505</v>
      </c>
      <c r="Q21" s="47">
        <v>7250</v>
      </c>
      <c r="R21" s="47">
        <v>0</v>
      </c>
      <c r="S21" s="47">
        <v>0</v>
      </c>
      <c r="T21" s="47">
        <v>0</v>
      </c>
      <c r="U21" s="47" t="s">
        <v>373</v>
      </c>
    </row>
    <row r="22" spans="1:26" x14ac:dyDescent="0.25">
      <c r="A22" s="22">
        <v>45678</v>
      </c>
      <c r="G22" s="47">
        <v>7436</v>
      </c>
      <c r="H22" s="47">
        <v>0</v>
      </c>
      <c r="I22" s="47">
        <v>0</v>
      </c>
      <c r="J22" s="47">
        <v>0</v>
      </c>
      <c r="K22" s="47" t="s">
        <v>505</v>
      </c>
      <c r="Q22" s="47">
        <v>7265</v>
      </c>
      <c r="R22" s="47">
        <v>0</v>
      </c>
      <c r="S22" s="47">
        <v>0</v>
      </c>
      <c r="T22" s="47">
        <v>0</v>
      </c>
      <c r="U22" s="47" t="s">
        <v>373</v>
      </c>
    </row>
    <row r="23" spans="1:26" x14ac:dyDescent="0.25">
      <c r="A23" s="22">
        <v>45679</v>
      </c>
      <c r="G23" s="47">
        <v>7438</v>
      </c>
      <c r="H23" s="47">
        <v>0</v>
      </c>
      <c r="I23" s="47">
        <v>0</v>
      </c>
      <c r="J23" s="47">
        <v>0</v>
      </c>
      <c r="K23" s="47" t="s">
        <v>505</v>
      </c>
      <c r="Q23" s="47">
        <v>7265</v>
      </c>
      <c r="R23" s="47">
        <v>0</v>
      </c>
      <c r="S23" s="47">
        <v>0</v>
      </c>
      <c r="T23" s="47">
        <v>0</v>
      </c>
      <c r="U23" s="47" t="s">
        <v>373</v>
      </c>
    </row>
    <row r="24" spans="1:26" x14ac:dyDescent="0.25">
      <c r="A24" s="22">
        <v>45680</v>
      </c>
      <c r="G24" s="47">
        <v>7437</v>
      </c>
      <c r="H24" s="47">
        <v>0</v>
      </c>
      <c r="I24" s="47">
        <v>0</v>
      </c>
      <c r="J24" s="47">
        <v>0</v>
      </c>
      <c r="K24" s="47" t="s">
        <v>505</v>
      </c>
      <c r="Q24" s="47">
        <v>7275</v>
      </c>
      <c r="R24" s="47">
        <v>7275</v>
      </c>
      <c r="S24" s="47">
        <v>7275</v>
      </c>
      <c r="T24" s="47">
        <v>1</v>
      </c>
      <c r="U24" s="47" t="s">
        <v>53</v>
      </c>
    </row>
    <row r="25" spans="1:26" x14ac:dyDescent="0.25">
      <c r="A25" s="22">
        <v>45681</v>
      </c>
      <c r="G25" s="47">
        <v>7391</v>
      </c>
      <c r="H25" s="47">
        <v>0</v>
      </c>
      <c r="I25" s="47">
        <v>0</v>
      </c>
      <c r="J25" s="47">
        <v>0</v>
      </c>
      <c r="K25" s="47" t="s">
        <v>505</v>
      </c>
      <c r="Q25" s="47">
        <v>7254</v>
      </c>
      <c r="R25" s="47">
        <v>0</v>
      </c>
      <c r="S25" s="47">
        <v>0</v>
      </c>
      <c r="T25" s="47">
        <v>0</v>
      </c>
      <c r="U25" s="47" t="s">
        <v>53</v>
      </c>
    </row>
    <row r="26" spans="1:26" x14ac:dyDescent="0.25">
      <c r="A26" s="22">
        <v>45684</v>
      </c>
      <c r="G26" s="47">
        <v>7406</v>
      </c>
      <c r="H26" s="47">
        <v>0</v>
      </c>
      <c r="I26" s="47">
        <v>0</v>
      </c>
      <c r="J26" s="47">
        <v>0</v>
      </c>
      <c r="K26" s="47" t="s">
        <v>505</v>
      </c>
      <c r="Q26" s="47">
        <v>7256</v>
      </c>
      <c r="R26" s="47">
        <v>0</v>
      </c>
      <c r="S26" s="47">
        <v>0</v>
      </c>
      <c r="T26" s="47">
        <v>0</v>
      </c>
      <c r="U26" s="47" t="s">
        <v>53</v>
      </c>
    </row>
    <row r="27" spans="1:26" x14ac:dyDescent="0.25">
      <c r="A27" s="22">
        <v>45685</v>
      </c>
      <c r="G27" s="47">
        <v>7465</v>
      </c>
      <c r="H27" s="47">
        <v>7477.2</v>
      </c>
      <c r="I27" s="47">
        <v>7472</v>
      </c>
      <c r="J27" s="47">
        <v>11</v>
      </c>
      <c r="K27" s="47" t="s">
        <v>506</v>
      </c>
      <c r="Q27" s="47">
        <v>7363</v>
      </c>
      <c r="R27" s="47">
        <v>7362.6</v>
      </c>
      <c r="S27" s="47">
        <v>7362.6</v>
      </c>
      <c r="T27" s="47">
        <v>1</v>
      </c>
      <c r="U27" s="47" t="s">
        <v>50</v>
      </c>
    </row>
    <row r="28" spans="1:26" x14ac:dyDescent="0.25">
      <c r="A28" s="22">
        <v>45686</v>
      </c>
      <c r="G28" s="47">
        <v>7485</v>
      </c>
      <c r="H28" s="47">
        <v>0</v>
      </c>
      <c r="I28" s="47">
        <v>0</v>
      </c>
      <c r="J28" s="47">
        <v>0</v>
      </c>
      <c r="K28" s="47" t="s">
        <v>506</v>
      </c>
      <c r="Q28" s="47">
        <v>7378</v>
      </c>
      <c r="R28" s="47">
        <v>0</v>
      </c>
      <c r="S28" s="47">
        <v>0</v>
      </c>
      <c r="T28" s="47">
        <v>0</v>
      </c>
      <c r="U28" s="47" t="s">
        <v>50</v>
      </c>
    </row>
    <row r="29" spans="1:26" x14ac:dyDescent="0.25">
      <c r="A29" s="22">
        <v>45687</v>
      </c>
      <c r="G29" s="47">
        <v>7466</v>
      </c>
      <c r="H29" s="47">
        <v>0</v>
      </c>
      <c r="I29" s="47">
        <v>0</v>
      </c>
      <c r="J29" s="47">
        <v>0</v>
      </c>
      <c r="K29" s="47" t="s">
        <v>506</v>
      </c>
      <c r="Q29" s="47">
        <v>7378</v>
      </c>
      <c r="R29" s="47">
        <v>0</v>
      </c>
      <c r="S29" s="47">
        <v>0</v>
      </c>
      <c r="T29" s="47">
        <v>0</v>
      </c>
      <c r="U29" s="47" t="s">
        <v>50</v>
      </c>
    </row>
    <row r="30" spans="1:26" x14ac:dyDescent="0.25">
      <c r="A30" s="22">
        <v>45688</v>
      </c>
      <c r="G30" s="47">
        <v>7431</v>
      </c>
      <c r="H30" s="47">
        <v>0</v>
      </c>
      <c r="I30" s="47">
        <v>0</v>
      </c>
      <c r="J30" s="47">
        <v>0</v>
      </c>
      <c r="K30" s="47" t="s">
        <v>506</v>
      </c>
      <c r="Q30" s="47">
        <v>7377</v>
      </c>
      <c r="R30" s="47">
        <v>0</v>
      </c>
      <c r="S30" s="47">
        <v>0</v>
      </c>
      <c r="T30" s="47">
        <v>0</v>
      </c>
      <c r="U30" s="47" t="s">
        <v>50</v>
      </c>
    </row>
    <row r="31" spans="1:26" x14ac:dyDescent="0.25">
      <c r="A31" s="22">
        <v>45691</v>
      </c>
      <c r="G31" s="47">
        <v>7506</v>
      </c>
      <c r="H31" s="47">
        <v>0</v>
      </c>
      <c r="I31" s="47">
        <v>0</v>
      </c>
      <c r="J31" s="47">
        <v>0</v>
      </c>
      <c r="K31" s="47" t="s">
        <v>506</v>
      </c>
      <c r="Q31" s="47">
        <v>7440</v>
      </c>
      <c r="R31" s="47">
        <v>7440</v>
      </c>
      <c r="S31" s="47">
        <v>7430</v>
      </c>
      <c r="T31" s="47">
        <v>2</v>
      </c>
      <c r="U31" s="47" t="s">
        <v>505</v>
      </c>
    </row>
    <row r="32" spans="1:26" x14ac:dyDescent="0.25">
      <c r="A32" s="22">
        <v>45692</v>
      </c>
      <c r="G32" s="47">
        <v>7506</v>
      </c>
      <c r="H32" s="47">
        <v>0</v>
      </c>
      <c r="I32" s="47">
        <v>0</v>
      </c>
      <c r="J32" s="47">
        <v>0</v>
      </c>
      <c r="K32" s="47" t="s">
        <v>506</v>
      </c>
      <c r="Q32" s="47">
        <v>7440</v>
      </c>
      <c r="R32" s="47">
        <v>0</v>
      </c>
      <c r="S32" s="47">
        <v>0</v>
      </c>
      <c r="T32" s="47">
        <v>0</v>
      </c>
      <c r="U32" s="47" t="s">
        <v>505</v>
      </c>
    </row>
    <row r="33" spans="1:21" x14ac:dyDescent="0.25">
      <c r="A33" s="22">
        <v>45693</v>
      </c>
      <c r="G33" s="47">
        <v>7600</v>
      </c>
      <c r="H33" s="47">
        <v>0</v>
      </c>
      <c r="I33" s="47">
        <v>0</v>
      </c>
      <c r="J33" s="47">
        <v>0</v>
      </c>
      <c r="K33" s="47" t="s">
        <v>506</v>
      </c>
      <c r="Q33" s="47">
        <v>7510</v>
      </c>
      <c r="R33" s="47">
        <v>7510</v>
      </c>
      <c r="S33" s="47">
        <v>7510</v>
      </c>
      <c r="T33" s="47">
        <v>1</v>
      </c>
      <c r="U33" s="47" t="s">
        <v>90</v>
      </c>
    </row>
    <row r="34" spans="1:21" x14ac:dyDescent="0.25">
      <c r="A34" s="22">
        <v>45694</v>
      </c>
      <c r="G34" s="47">
        <v>7600</v>
      </c>
      <c r="H34" s="47">
        <v>0</v>
      </c>
      <c r="I34" s="47">
        <v>0</v>
      </c>
      <c r="J34" s="47">
        <v>0</v>
      </c>
      <c r="K34" s="47" t="s">
        <v>506</v>
      </c>
      <c r="Q34" s="47">
        <v>7510</v>
      </c>
      <c r="R34" s="47">
        <v>0</v>
      </c>
      <c r="S34" s="47">
        <v>0</v>
      </c>
      <c r="T34" s="47">
        <v>0</v>
      </c>
      <c r="U34" s="47" t="s">
        <v>90</v>
      </c>
    </row>
    <row r="35" spans="1:21" x14ac:dyDescent="0.25">
      <c r="A35" s="22">
        <v>45695</v>
      </c>
      <c r="G35" s="47">
        <v>7459</v>
      </c>
      <c r="H35" s="47">
        <v>7466.4</v>
      </c>
      <c r="I35" s="47">
        <v>7456.8</v>
      </c>
      <c r="J35" s="47">
        <v>3</v>
      </c>
      <c r="K35" s="47" t="s">
        <v>373</v>
      </c>
      <c r="Q35" s="47">
        <v>7375</v>
      </c>
      <c r="R35" s="47">
        <v>7410</v>
      </c>
      <c r="S35" s="47">
        <v>7375.2</v>
      </c>
      <c r="T35" s="47">
        <v>2</v>
      </c>
      <c r="U35" s="47" t="s">
        <v>44</v>
      </c>
    </row>
    <row r="36" spans="1:21" x14ac:dyDescent="0.25">
      <c r="A36" s="22">
        <v>45698</v>
      </c>
      <c r="G36" s="47">
        <v>7418</v>
      </c>
      <c r="H36" s="47">
        <v>0</v>
      </c>
      <c r="I36" s="47">
        <v>0</v>
      </c>
      <c r="J36" s="47">
        <v>0</v>
      </c>
      <c r="K36" s="47" t="s">
        <v>373</v>
      </c>
      <c r="Q36" s="47">
        <v>7349</v>
      </c>
      <c r="R36" s="47">
        <v>0</v>
      </c>
      <c r="S36" s="47">
        <v>0</v>
      </c>
      <c r="T36" s="47">
        <v>0</v>
      </c>
      <c r="U36" s="47" t="s">
        <v>44</v>
      </c>
    </row>
    <row r="37" spans="1:21" x14ac:dyDescent="0.25">
      <c r="A37" s="22">
        <v>45699</v>
      </c>
      <c r="G37" s="47">
        <v>7430</v>
      </c>
      <c r="H37" s="47">
        <v>0</v>
      </c>
      <c r="I37" s="47">
        <v>0</v>
      </c>
      <c r="J37" s="47">
        <v>0</v>
      </c>
      <c r="K37" s="47" t="s">
        <v>373</v>
      </c>
      <c r="Q37" s="47">
        <v>7349</v>
      </c>
      <c r="R37" s="47">
        <v>0</v>
      </c>
      <c r="S37" s="47">
        <v>0</v>
      </c>
      <c r="T37" s="47">
        <v>0</v>
      </c>
      <c r="U37" s="47" t="s">
        <v>44</v>
      </c>
    </row>
    <row r="38" spans="1:21" x14ac:dyDescent="0.25">
      <c r="A38" s="22">
        <v>45700</v>
      </c>
      <c r="G38" s="47">
        <v>7355</v>
      </c>
      <c r="H38" s="47">
        <v>0</v>
      </c>
      <c r="I38" s="47">
        <v>0</v>
      </c>
      <c r="J38" s="47">
        <v>0</v>
      </c>
      <c r="K38" s="47" t="s">
        <v>373</v>
      </c>
      <c r="Q38" s="47">
        <v>7306</v>
      </c>
      <c r="R38" s="47">
        <v>0</v>
      </c>
      <c r="S38" s="47">
        <v>0</v>
      </c>
      <c r="T38" s="47">
        <v>0</v>
      </c>
      <c r="U38" s="47" t="s">
        <v>44</v>
      </c>
    </row>
    <row r="39" spans="1:21" x14ac:dyDescent="0.25">
      <c r="A39" s="22">
        <v>45701</v>
      </c>
      <c r="G39" s="47">
        <v>7308</v>
      </c>
      <c r="H39" s="47">
        <v>7308</v>
      </c>
      <c r="I39" s="47">
        <v>7308</v>
      </c>
      <c r="J39" s="47">
        <v>1</v>
      </c>
      <c r="K39" s="47" t="s">
        <v>53</v>
      </c>
      <c r="Q39" s="47">
        <v>7306</v>
      </c>
      <c r="R39" s="47">
        <v>0</v>
      </c>
      <c r="S39" s="47">
        <v>0</v>
      </c>
      <c r="T39" s="47">
        <v>0</v>
      </c>
      <c r="U39" s="47" t="s">
        <v>44</v>
      </c>
    </row>
    <row r="40" spans="1:21" x14ac:dyDescent="0.25">
      <c r="A40" s="22">
        <v>45702</v>
      </c>
      <c r="G40" s="47">
        <v>7321</v>
      </c>
      <c r="H40" s="47">
        <v>7321.2</v>
      </c>
      <c r="I40" s="47">
        <v>7321.2</v>
      </c>
      <c r="J40" s="47">
        <v>1</v>
      </c>
      <c r="K40" s="47" t="s">
        <v>50</v>
      </c>
      <c r="Q40" s="47">
        <v>7306</v>
      </c>
      <c r="R40" s="47">
        <v>0</v>
      </c>
      <c r="S40" s="47">
        <v>0</v>
      </c>
      <c r="T40" s="47">
        <v>0</v>
      </c>
      <c r="U40" s="47" t="s">
        <v>44</v>
      </c>
    </row>
    <row r="41" spans="1:21" x14ac:dyDescent="0.25">
      <c r="A41" s="22">
        <v>45705</v>
      </c>
      <c r="G41" s="47">
        <v>7321</v>
      </c>
      <c r="H41" s="47">
        <v>0</v>
      </c>
      <c r="I41" s="47">
        <v>0</v>
      </c>
      <c r="J41" s="47">
        <v>0</v>
      </c>
      <c r="K41" s="47" t="s">
        <v>50</v>
      </c>
      <c r="Q41" s="47">
        <v>7306</v>
      </c>
      <c r="R41" s="47">
        <v>0</v>
      </c>
      <c r="S41" s="47">
        <v>0</v>
      </c>
      <c r="T41" s="47">
        <v>0</v>
      </c>
      <c r="U41" s="47" t="s">
        <v>44</v>
      </c>
    </row>
    <row r="42" spans="1:21" x14ac:dyDescent="0.25">
      <c r="A42" s="22">
        <f t="shared" ref="A42:A74" si="1">WORKDAY.INTL(A41,1)</f>
        <v>45706</v>
      </c>
      <c r="G42" s="47">
        <v>7321</v>
      </c>
      <c r="H42" s="47">
        <v>0</v>
      </c>
      <c r="I42" s="47">
        <v>0</v>
      </c>
      <c r="J42" s="47">
        <v>0</v>
      </c>
      <c r="K42" s="47" t="s">
        <v>50</v>
      </c>
      <c r="Q42" s="47">
        <v>7263</v>
      </c>
      <c r="R42" s="47">
        <v>0</v>
      </c>
      <c r="S42" s="47">
        <v>0</v>
      </c>
      <c r="T42" s="47">
        <v>0</v>
      </c>
      <c r="U42" s="47" t="s">
        <v>44</v>
      </c>
    </row>
    <row r="43" spans="1:21" x14ac:dyDescent="0.25">
      <c r="A43" s="22">
        <f t="shared" si="1"/>
        <v>45707</v>
      </c>
      <c r="G43" s="47">
        <v>7322</v>
      </c>
      <c r="H43" s="47">
        <v>0</v>
      </c>
      <c r="I43" s="47">
        <v>0</v>
      </c>
      <c r="J43" s="47">
        <v>0</v>
      </c>
      <c r="K43" s="47" t="s">
        <v>50</v>
      </c>
      <c r="Q43" s="47">
        <v>7291</v>
      </c>
      <c r="R43" s="47">
        <v>0</v>
      </c>
      <c r="S43" s="47">
        <v>0</v>
      </c>
      <c r="T43" s="47">
        <v>0</v>
      </c>
      <c r="U43" s="47" t="s">
        <v>44</v>
      </c>
    </row>
    <row r="44" spans="1:21" x14ac:dyDescent="0.25">
      <c r="A44" s="22">
        <f t="shared" si="1"/>
        <v>45708</v>
      </c>
      <c r="G44" s="47">
        <v>7335</v>
      </c>
      <c r="H44" s="47">
        <v>0</v>
      </c>
      <c r="I44" s="47">
        <v>0</v>
      </c>
      <c r="J44" s="47">
        <v>0</v>
      </c>
      <c r="K44" s="47" t="s">
        <v>50</v>
      </c>
      <c r="Q44" s="47">
        <v>7312</v>
      </c>
      <c r="R44" s="47">
        <v>0</v>
      </c>
      <c r="S44" s="47">
        <v>0</v>
      </c>
      <c r="T44" s="47">
        <v>0</v>
      </c>
      <c r="U44" s="47" t="s">
        <v>44</v>
      </c>
    </row>
    <row r="45" spans="1:21" x14ac:dyDescent="0.25">
      <c r="A45" s="22">
        <f t="shared" si="1"/>
        <v>45709</v>
      </c>
      <c r="G45" s="47">
        <v>7335</v>
      </c>
      <c r="H45" s="47">
        <v>0</v>
      </c>
      <c r="I45" s="47">
        <v>0</v>
      </c>
      <c r="J45" s="47">
        <v>0</v>
      </c>
      <c r="K45" s="47" t="s">
        <v>50</v>
      </c>
      <c r="Q45" s="47">
        <v>7312</v>
      </c>
      <c r="R45" s="47">
        <v>0</v>
      </c>
      <c r="S45" s="47">
        <v>0</v>
      </c>
      <c r="T45" s="47">
        <v>0</v>
      </c>
      <c r="U45" s="47" t="s">
        <v>44</v>
      </c>
    </row>
    <row r="46" spans="1:21" x14ac:dyDescent="0.25">
      <c r="A46" s="22">
        <f t="shared" si="1"/>
        <v>45712</v>
      </c>
      <c r="G46" s="47">
        <v>7308</v>
      </c>
      <c r="H46" s="47">
        <v>7308</v>
      </c>
      <c r="I46" s="47">
        <v>7308</v>
      </c>
      <c r="J46" s="47">
        <v>1</v>
      </c>
      <c r="K46" s="47" t="s">
        <v>44</v>
      </c>
      <c r="Q46" s="47">
        <v>7312</v>
      </c>
      <c r="R46" s="47">
        <v>0</v>
      </c>
      <c r="S46" s="47">
        <v>0</v>
      </c>
      <c r="T46" s="47">
        <v>0</v>
      </c>
      <c r="U46" s="47" t="s">
        <v>44</v>
      </c>
    </row>
    <row r="47" spans="1:21" x14ac:dyDescent="0.25">
      <c r="A47" s="22">
        <f t="shared" si="1"/>
        <v>45713</v>
      </c>
      <c r="G47" s="47">
        <v>7287</v>
      </c>
      <c r="H47" s="47">
        <v>0</v>
      </c>
      <c r="I47" s="47">
        <v>0</v>
      </c>
      <c r="J47" s="47">
        <v>0</v>
      </c>
      <c r="K47" s="47" t="s">
        <v>44</v>
      </c>
      <c r="Q47" s="47">
        <v>7301</v>
      </c>
      <c r="R47" s="47">
        <v>0</v>
      </c>
      <c r="S47" s="47">
        <v>0</v>
      </c>
      <c r="T47" s="47">
        <v>0</v>
      </c>
      <c r="U47" s="47" t="s">
        <v>44</v>
      </c>
    </row>
    <row r="48" spans="1:21" x14ac:dyDescent="0.25">
      <c r="A48" s="22">
        <f t="shared" si="1"/>
        <v>45714</v>
      </c>
      <c r="G48" s="47">
        <v>7275</v>
      </c>
      <c r="H48" s="47">
        <v>0</v>
      </c>
      <c r="I48" s="47">
        <v>0</v>
      </c>
      <c r="J48" s="47">
        <v>0</v>
      </c>
      <c r="K48" s="47" t="s">
        <v>44</v>
      </c>
      <c r="Q48" s="47">
        <v>7276</v>
      </c>
      <c r="R48" s="47">
        <v>0</v>
      </c>
      <c r="S48" s="47">
        <v>0</v>
      </c>
      <c r="T48" s="47">
        <v>0</v>
      </c>
      <c r="U48" s="47" t="s">
        <v>44</v>
      </c>
    </row>
    <row r="49" spans="1:21" x14ac:dyDescent="0.25">
      <c r="A49" s="22">
        <f t="shared" si="1"/>
        <v>45715</v>
      </c>
      <c r="G49" s="47">
        <v>7275</v>
      </c>
      <c r="H49" s="47">
        <v>0</v>
      </c>
      <c r="I49" s="47">
        <v>0</v>
      </c>
      <c r="J49" s="47">
        <v>0</v>
      </c>
      <c r="K49" s="47" t="s">
        <v>44</v>
      </c>
      <c r="Q49" s="47">
        <v>7276</v>
      </c>
      <c r="R49" s="47">
        <v>0</v>
      </c>
      <c r="S49" s="47">
        <v>0</v>
      </c>
      <c r="T49" s="47">
        <v>0</v>
      </c>
      <c r="U49" s="47" t="s">
        <v>44</v>
      </c>
    </row>
    <row r="50" spans="1:21" x14ac:dyDescent="0.25">
      <c r="A50" s="22">
        <f t="shared" si="1"/>
        <v>45716</v>
      </c>
      <c r="G50" s="47">
        <v>7269</v>
      </c>
      <c r="H50" s="47">
        <v>0</v>
      </c>
      <c r="I50" s="47">
        <v>0</v>
      </c>
      <c r="J50" s="47">
        <v>0</v>
      </c>
      <c r="K50" s="47" t="s">
        <v>44</v>
      </c>
      <c r="Q50" s="47">
        <v>7276</v>
      </c>
      <c r="R50" s="47">
        <v>0</v>
      </c>
      <c r="S50" s="47">
        <v>0</v>
      </c>
      <c r="T50" s="47">
        <v>0</v>
      </c>
      <c r="U50" s="47" t="s">
        <v>44</v>
      </c>
    </row>
    <row r="51" spans="1:21" x14ac:dyDescent="0.25">
      <c r="A51" s="22">
        <f t="shared" si="1"/>
        <v>45719</v>
      </c>
      <c r="G51" s="47">
        <v>7196</v>
      </c>
      <c r="H51" s="47">
        <v>0</v>
      </c>
      <c r="I51" s="47">
        <v>0</v>
      </c>
      <c r="J51" s="47">
        <v>0</v>
      </c>
      <c r="K51" s="47" t="s">
        <v>44</v>
      </c>
      <c r="Q51" s="47">
        <v>7219</v>
      </c>
      <c r="R51" s="47">
        <v>7230</v>
      </c>
      <c r="S51" s="47">
        <v>7230</v>
      </c>
      <c r="T51" s="47">
        <v>1</v>
      </c>
      <c r="U51" s="47" t="s">
        <v>50</v>
      </c>
    </row>
    <row r="52" spans="1:21" x14ac:dyDescent="0.25">
      <c r="A52" s="22">
        <f t="shared" si="1"/>
        <v>45720</v>
      </c>
      <c r="G52" s="47">
        <v>7040</v>
      </c>
      <c r="H52" s="47">
        <v>7040</v>
      </c>
      <c r="I52" s="47">
        <v>7040</v>
      </c>
      <c r="J52" s="47">
        <v>2</v>
      </c>
      <c r="K52" s="47" t="s">
        <v>50</v>
      </c>
      <c r="Q52" s="47">
        <v>7074</v>
      </c>
      <c r="R52" s="47">
        <v>7089.6</v>
      </c>
      <c r="S52" s="47">
        <v>7080</v>
      </c>
      <c r="T52" s="47">
        <v>2</v>
      </c>
      <c r="U52" s="47" t="s">
        <v>373</v>
      </c>
    </row>
    <row r="53" spans="1:21" x14ac:dyDescent="0.25">
      <c r="A53" s="22">
        <f t="shared" si="1"/>
        <v>45721</v>
      </c>
      <c r="G53" s="47">
        <v>6970</v>
      </c>
      <c r="H53" s="47">
        <v>0</v>
      </c>
      <c r="I53" s="47">
        <v>0</v>
      </c>
      <c r="J53" s="47">
        <v>0</v>
      </c>
      <c r="K53" s="47" t="s">
        <v>50</v>
      </c>
      <c r="Q53" s="47">
        <v>6964</v>
      </c>
      <c r="R53" s="47">
        <v>6972</v>
      </c>
      <c r="S53" s="47">
        <v>6970</v>
      </c>
      <c r="T53" s="47">
        <v>3</v>
      </c>
      <c r="U53" s="47" t="s">
        <v>506</v>
      </c>
    </row>
    <row r="54" spans="1:21" x14ac:dyDescent="0.25">
      <c r="A54" s="22">
        <f t="shared" si="1"/>
        <v>45722</v>
      </c>
      <c r="G54" s="47">
        <v>7017</v>
      </c>
      <c r="H54" s="47">
        <v>0</v>
      </c>
      <c r="I54" s="47">
        <v>0</v>
      </c>
      <c r="J54" s="47">
        <v>0</v>
      </c>
      <c r="K54" s="47" t="s">
        <v>50</v>
      </c>
      <c r="L54" s="47">
        <v>6939</v>
      </c>
      <c r="M54" s="47">
        <v>6944.4</v>
      </c>
      <c r="N54" s="47">
        <v>6933.6</v>
      </c>
      <c r="O54" s="47">
        <v>8</v>
      </c>
      <c r="P54" s="47" t="s">
        <v>373</v>
      </c>
      <c r="Q54" s="47">
        <v>6965</v>
      </c>
      <c r="R54" s="47">
        <v>0</v>
      </c>
      <c r="S54" s="47">
        <v>0</v>
      </c>
      <c r="T54" s="47">
        <v>0</v>
      </c>
      <c r="U54" s="47" t="s">
        <v>506</v>
      </c>
    </row>
    <row r="55" spans="1:21" x14ac:dyDescent="0.25">
      <c r="A55" s="22">
        <f t="shared" si="1"/>
        <v>45723</v>
      </c>
      <c r="G55" s="47">
        <v>6978</v>
      </c>
      <c r="H55" s="47">
        <v>0</v>
      </c>
      <c r="I55" s="47">
        <v>0</v>
      </c>
      <c r="J55" s="47">
        <v>0</v>
      </c>
      <c r="K55" s="47" t="s">
        <v>50</v>
      </c>
      <c r="L55" s="47">
        <v>6869</v>
      </c>
      <c r="M55" s="47">
        <v>6876</v>
      </c>
      <c r="N55" s="47">
        <v>6852</v>
      </c>
      <c r="O55" s="47">
        <v>17</v>
      </c>
      <c r="P55" s="47" t="s">
        <v>425</v>
      </c>
      <c r="Q55" s="47">
        <v>6943</v>
      </c>
      <c r="R55" s="47">
        <v>0</v>
      </c>
      <c r="S55" s="47">
        <v>0</v>
      </c>
      <c r="T55" s="47">
        <v>0</v>
      </c>
      <c r="U55" s="47" t="s">
        <v>506</v>
      </c>
    </row>
    <row r="56" spans="1:21" x14ac:dyDescent="0.25">
      <c r="A56" s="22">
        <f t="shared" si="1"/>
        <v>45726</v>
      </c>
      <c r="G56" s="47">
        <v>7016</v>
      </c>
      <c r="H56" s="47">
        <v>0</v>
      </c>
      <c r="I56" s="47">
        <v>0</v>
      </c>
      <c r="J56" s="47">
        <v>0</v>
      </c>
      <c r="K56" s="47" t="s">
        <v>50</v>
      </c>
      <c r="L56" s="47">
        <v>6938</v>
      </c>
      <c r="M56" s="47">
        <v>0</v>
      </c>
      <c r="N56" s="47">
        <v>0</v>
      </c>
      <c r="O56" s="47">
        <v>0</v>
      </c>
      <c r="P56" s="47" t="s">
        <v>425</v>
      </c>
      <c r="Q56" s="47">
        <v>6990</v>
      </c>
      <c r="R56" s="47">
        <v>0</v>
      </c>
      <c r="S56" s="47">
        <v>0</v>
      </c>
      <c r="T56" s="47">
        <v>0</v>
      </c>
      <c r="U56" s="47" t="s">
        <v>506</v>
      </c>
    </row>
    <row r="57" spans="1:21" x14ac:dyDescent="0.25">
      <c r="A57" s="22">
        <f t="shared" si="1"/>
        <v>45727</v>
      </c>
      <c r="G57" s="47">
        <v>6989</v>
      </c>
      <c r="H57" s="47">
        <v>0</v>
      </c>
      <c r="I57" s="47">
        <v>0</v>
      </c>
      <c r="J57" s="47">
        <v>0</v>
      </c>
      <c r="K57" s="47" t="s">
        <v>50</v>
      </c>
      <c r="L57" s="47">
        <v>6917</v>
      </c>
      <c r="M57" s="47">
        <v>0</v>
      </c>
      <c r="N57" s="47">
        <v>0</v>
      </c>
      <c r="O57" s="47">
        <v>0</v>
      </c>
      <c r="P57" s="47" t="s">
        <v>425</v>
      </c>
      <c r="Q57" s="47">
        <v>6990</v>
      </c>
      <c r="R57" s="47">
        <v>0</v>
      </c>
      <c r="S57" s="47">
        <v>0</v>
      </c>
      <c r="T57" s="47">
        <v>0</v>
      </c>
      <c r="U57" s="47" t="s">
        <v>506</v>
      </c>
    </row>
    <row r="58" spans="1:21" x14ac:dyDescent="0.25">
      <c r="A58" s="22">
        <f t="shared" si="1"/>
        <v>45728</v>
      </c>
      <c r="G58" s="47">
        <v>6943</v>
      </c>
      <c r="H58" s="47">
        <v>0</v>
      </c>
      <c r="I58" s="47">
        <v>0</v>
      </c>
      <c r="J58" s="47">
        <v>0</v>
      </c>
      <c r="K58" s="47" t="s">
        <v>50</v>
      </c>
      <c r="L58" s="47">
        <v>6880</v>
      </c>
      <c r="M58" s="47">
        <v>0</v>
      </c>
      <c r="N58" s="47">
        <v>0</v>
      </c>
      <c r="O58" s="47">
        <v>0</v>
      </c>
      <c r="P58" s="47" t="s">
        <v>425</v>
      </c>
      <c r="Q58" s="47">
        <v>6961</v>
      </c>
      <c r="R58" s="47">
        <v>0</v>
      </c>
      <c r="S58" s="47">
        <v>0</v>
      </c>
      <c r="T58" s="47">
        <v>0</v>
      </c>
      <c r="U58" s="47" t="s">
        <v>506</v>
      </c>
    </row>
    <row r="59" spans="1:21" x14ac:dyDescent="0.25">
      <c r="A59" s="22">
        <f t="shared" si="1"/>
        <v>45729</v>
      </c>
      <c r="G59" s="47">
        <v>6953</v>
      </c>
      <c r="H59" s="47">
        <v>0</v>
      </c>
      <c r="I59" s="47">
        <v>0</v>
      </c>
      <c r="J59" s="47">
        <v>0</v>
      </c>
      <c r="K59" s="47" t="s">
        <v>50</v>
      </c>
      <c r="L59" s="47">
        <v>6887</v>
      </c>
      <c r="M59" s="47">
        <v>0</v>
      </c>
      <c r="N59" s="47">
        <v>0</v>
      </c>
      <c r="O59" s="47">
        <v>0</v>
      </c>
      <c r="P59" s="47" t="s">
        <v>425</v>
      </c>
      <c r="Q59" s="47">
        <v>6961</v>
      </c>
      <c r="R59" s="47">
        <v>0</v>
      </c>
      <c r="S59" s="47">
        <v>0</v>
      </c>
      <c r="T59" s="47">
        <v>0</v>
      </c>
      <c r="U59" s="47" t="s">
        <v>506</v>
      </c>
    </row>
    <row r="60" spans="1:21" x14ac:dyDescent="0.25">
      <c r="A60" s="22">
        <f t="shared" si="1"/>
        <v>45730</v>
      </c>
      <c r="G60" s="47">
        <v>6927</v>
      </c>
      <c r="H60" s="47">
        <v>0</v>
      </c>
      <c r="I60" s="47">
        <v>0</v>
      </c>
      <c r="J60" s="47">
        <v>0</v>
      </c>
      <c r="K60" s="47">
        <v>6</v>
      </c>
      <c r="L60" s="47">
        <v>6856</v>
      </c>
      <c r="M60" s="47">
        <v>0</v>
      </c>
      <c r="N60" s="47">
        <v>0</v>
      </c>
      <c r="O60" s="47">
        <v>0</v>
      </c>
      <c r="P60" s="47">
        <v>18</v>
      </c>
      <c r="Q60" s="47">
        <v>6931</v>
      </c>
      <c r="R60" s="47">
        <v>0</v>
      </c>
      <c r="S60" s="47">
        <v>0</v>
      </c>
      <c r="T60" s="47">
        <v>0</v>
      </c>
      <c r="U60" s="47">
        <v>11</v>
      </c>
    </row>
    <row r="61" spans="1:21" x14ac:dyDescent="0.25">
      <c r="A61" s="22">
        <f t="shared" si="1"/>
        <v>45733</v>
      </c>
      <c r="G61" s="47">
        <v>6927</v>
      </c>
      <c r="H61" s="47">
        <v>0</v>
      </c>
      <c r="I61" s="47">
        <v>0</v>
      </c>
      <c r="J61" s="47">
        <v>0</v>
      </c>
      <c r="K61" s="47">
        <v>6</v>
      </c>
      <c r="L61" s="47">
        <v>6856</v>
      </c>
      <c r="M61" s="47">
        <v>0</v>
      </c>
      <c r="N61" s="47">
        <v>0</v>
      </c>
      <c r="O61" s="47">
        <v>0</v>
      </c>
      <c r="P61" s="47">
        <v>18</v>
      </c>
      <c r="Q61" s="47">
        <v>6931</v>
      </c>
      <c r="R61" s="47">
        <v>0</v>
      </c>
      <c r="S61" s="47">
        <v>0</v>
      </c>
      <c r="T61" s="47">
        <v>0</v>
      </c>
      <c r="U61" s="47">
        <v>11</v>
      </c>
    </row>
    <row r="62" spans="1:21" x14ac:dyDescent="0.25">
      <c r="A62" s="22">
        <f t="shared" si="1"/>
        <v>45734</v>
      </c>
      <c r="G62" s="47">
        <v>6886</v>
      </c>
      <c r="H62" s="47">
        <v>0</v>
      </c>
      <c r="I62" s="47">
        <v>0</v>
      </c>
      <c r="J62" s="47">
        <v>0</v>
      </c>
      <c r="K62" s="47">
        <v>6</v>
      </c>
      <c r="L62" s="47">
        <v>6818</v>
      </c>
      <c r="M62" s="47">
        <v>0</v>
      </c>
      <c r="N62" s="47">
        <v>0</v>
      </c>
      <c r="O62" s="47">
        <v>0</v>
      </c>
      <c r="P62" s="47">
        <v>18</v>
      </c>
      <c r="Q62" s="47">
        <v>6921</v>
      </c>
      <c r="R62" s="47">
        <v>0</v>
      </c>
      <c r="S62" s="47">
        <v>0</v>
      </c>
      <c r="T62" s="47">
        <v>0</v>
      </c>
      <c r="U62" s="47">
        <v>11</v>
      </c>
    </row>
    <row r="63" spans="1:21" x14ac:dyDescent="0.25">
      <c r="A63" s="22">
        <f t="shared" si="1"/>
        <v>45735</v>
      </c>
      <c r="G63" s="47">
        <v>6918</v>
      </c>
      <c r="H63" s="47">
        <v>0</v>
      </c>
      <c r="I63" s="47">
        <v>0</v>
      </c>
      <c r="J63" s="47">
        <v>0</v>
      </c>
      <c r="K63" s="47">
        <v>6</v>
      </c>
      <c r="L63" s="47">
        <v>6847</v>
      </c>
      <c r="M63" s="47">
        <v>0</v>
      </c>
      <c r="N63" s="47">
        <v>0</v>
      </c>
      <c r="O63" s="47">
        <v>0</v>
      </c>
      <c r="P63" s="47">
        <v>18</v>
      </c>
      <c r="Q63" s="47">
        <v>6921</v>
      </c>
      <c r="R63" s="47">
        <v>0</v>
      </c>
      <c r="S63" s="47">
        <v>0</v>
      </c>
      <c r="T63" s="47">
        <v>0</v>
      </c>
      <c r="U63" s="47">
        <v>11</v>
      </c>
    </row>
    <row r="64" spans="1:21" x14ac:dyDescent="0.25">
      <c r="A64" s="22">
        <f t="shared" si="1"/>
        <v>45736</v>
      </c>
      <c r="G64" s="47">
        <v>6877</v>
      </c>
      <c r="H64" s="47">
        <v>0</v>
      </c>
      <c r="I64" s="47">
        <v>0</v>
      </c>
      <c r="J64" s="47">
        <v>0</v>
      </c>
      <c r="K64" s="47" t="s">
        <v>50</v>
      </c>
      <c r="L64" s="47">
        <v>6791</v>
      </c>
      <c r="M64" s="47">
        <v>6790.8</v>
      </c>
      <c r="N64" s="47">
        <v>6788.4</v>
      </c>
      <c r="O64" s="47">
        <v>3</v>
      </c>
      <c r="P64" s="47" t="s">
        <v>64</v>
      </c>
      <c r="Q64" s="47">
        <v>6877</v>
      </c>
      <c r="R64" s="47">
        <v>0</v>
      </c>
      <c r="S64" s="47">
        <v>0</v>
      </c>
      <c r="T64" s="47">
        <v>0</v>
      </c>
      <c r="U64" s="47" t="s">
        <v>506</v>
      </c>
    </row>
    <row r="65" spans="1:21" x14ac:dyDescent="0.25">
      <c r="A65" s="22">
        <v>45740</v>
      </c>
      <c r="G65" s="47">
        <v>6868</v>
      </c>
      <c r="H65" s="47">
        <v>0</v>
      </c>
      <c r="I65" s="47">
        <v>0</v>
      </c>
      <c r="J65" s="47">
        <v>0</v>
      </c>
      <c r="K65" s="47" t="s">
        <v>50</v>
      </c>
      <c r="L65" s="47">
        <v>6786</v>
      </c>
      <c r="M65" s="47">
        <v>0</v>
      </c>
      <c r="N65" s="47">
        <v>0</v>
      </c>
      <c r="O65" s="47">
        <v>0</v>
      </c>
      <c r="P65" s="47" t="s">
        <v>64</v>
      </c>
      <c r="Q65" s="47">
        <v>6863</v>
      </c>
      <c r="R65" s="47">
        <v>0</v>
      </c>
      <c r="S65" s="47">
        <v>0</v>
      </c>
      <c r="T65" s="47">
        <v>0</v>
      </c>
      <c r="U65" s="47" t="s">
        <v>506</v>
      </c>
    </row>
    <row r="66" spans="1:21" x14ac:dyDescent="0.25">
      <c r="A66" s="22">
        <f t="shared" si="1"/>
        <v>45741</v>
      </c>
      <c r="G66" s="47">
        <v>6864</v>
      </c>
      <c r="H66" s="47">
        <v>6889.2</v>
      </c>
      <c r="I66" s="47">
        <v>6868.8</v>
      </c>
      <c r="J66" s="47">
        <v>10</v>
      </c>
      <c r="K66" s="47" t="s">
        <v>1011</v>
      </c>
      <c r="L66" s="47">
        <v>6785</v>
      </c>
      <c r="M66" s="47">
        <v>0</v>
      </c>
      <c r="N66" s="47">
        <v>0</v>
      </c>
      <c r="O66" s="47">
        <v>0</v>
      </c>
      <c r="P66" s="47" t="s">
        <v>64</v>
      </c>
      <c r="Q66" s="47">
        <v>6862</v>
      </c>
      <c r="R66" s="47">
        <v>0</v>
      </c>
      <c r="S66" s="47">
        <v>0</v>
      </c>
      <c r="T66" s="47">
        <v>0</v>
      </c>
      <c r="U66" s="47" t="s">
        <v>506</v>
      </c>
    </row>
    <row r="67" spans="1:21" x14ac:dyDescent="0.25">
      <c r="A67" s="22">
        <f t="shared" si="1"/>
        <v>45742</v>
      </c>
      <c r="G67" s="47">
        <v>6872</v>
      </c>
      <c r="H67" s="47">
        <v>6872.2</v>
      </c>
      <c r="I67" s="47">
        <v>6855.6</v>
      </c>
      <c r="J67" s="47">
        <v>17</v>
      </c>
      <c r="K67" s="47" t="s">
        <v>87</v>
      </c>
      <c r="L67" s="47">
        <v>6804</v>
      </c>
      <c r="M67" s="47">
        <v>0</v>
      </c>
      <c r="N67" s="47">
        <v>0</v>
      </c>
      <c r="O67" s="47">
        <v>0</v>
      </c>
      <c r="P67" s="47" t="s">
        <v>64</v>
      </c>
      <c r="Q67" s="47">
        <v>6868</v>
      </c>
      <c r="R67" s="47">
        <v>0</v>
      </c>
      <c r="S67" s="47">
        <v>0</v>
      </c>
      <c r="T67" s="47">
        <v>0</v>
      </c>
      <c r="U67" s="47" t="s">
        <v>506</v>
      </c>
    </row>
    <row r="68" spans="1:21" x14ac:dyDescent="0.25">
      <c r="A68" s="22">
        <f t="shared" si="1"/>
        <v>45743</v>
      </c>
      <c r="G68" s="47">
        <v>6872</v>
      </c>
      <c r="H68" s="47">
        <v>6872.4</v>
      </c>
      <c r="I68" s="47">
        <v>6865.2</v>
      </c>
      <c r="J68" s="47">
        <v>10</v>
      </c>
      <c r="K68" s="47" t="s">
        <v>1106</v>
      </c>
      <c r="L68" s="47">
        <v>6816</v>
      </c>
      <c r="M68" s="47">
        <v>0</v>
      </c>
      <c r="N68" s="47">
        <v>0</v>
      </c>
      <c r="O68" s="47">
        <v>0</v>
      </c>
      <c r="P68" s="47" t="s">
        <v>64</v>
      </c>
      <c r="Q68" s="47">
        <v>6877</v>
      </c>
      <c r="R68" s="47">
        <v>0</v>
      </c>
      <c r="S68" s="47">
        <v>0</v>
      </c>
      <c r="T68" s="47">
        <v>0</v>
      </c>
      <c r="U68" s="47" t="s">
        <v>506</v>
      </c>
    </row>
    <row r="69" spans="1:21" x14ac:dyDescent="0.25">
      <c r="A69" s="22">
        <f t="shared" si="1"/>
        <v>45744</v>
      </c>
      <c r="G69" s="47">
        <v>6912</v>
      </c>
      <c r="H69" s="47">
        <v>6919.2</v>
      </c>
      <c r="I69" s="47">
        <v>6909.6</v>
      </c>
      <c r="J69" s="47">
        <v>9</v>
      </c>
      <c r="K69" s="47" t="s">
        <v>639</v>
      </c>
      <c r="L69" s="47">
        <v>6832</v>
      </c>
      <c r="M69" s="47">
        <v>0</v>
      </c>
      <c r="N69" s="47">
        <v>0</v>
      </c>
      <c r="O69" s="47">
        <v>0</v>
      </c>
      <c r="P69" s="47" t="s">
        <v>64</v>
      </c>
      <c r="Q69" s="47">
        <v>6894</v>
      </c>
      <c r="R69" s="47">
        <v>0</v>
      </c>
      <c r="S69" s="47">
        <v>0</v>
      </c>
      <c r="T69" s="47">
        <v>0</v>
      </c>
      <c r="U69" s="47" t="s">
        <v>506</v>
      </c>
    </row>
    <row r="70" spans="1:21" x14ac:dyDescent="0.25">
      <c r="A70" s="22">
        <f t="shared" si="1"/>
        <v>45747</v>
      </c>
      <c r="G70" s="47">
        <v>7058</v>
      </c>
      <c r="H70" s="47">
        <v>7058</v>
      </c>
      <c r="I70" s="47">
        <v>7058</v>
      </c>
      <c r="J70" s="47">
        <v>10</v>
      </c>
      <c r="K70" s="47" t="s">
        <v>639</v>
      </c>
      <c r="L70" s="47">
        <v>6991</v>
      </c>
      <c r="M70" s="47">
        <v>6991.2</v>
      </c>
      <c r="N70" s="47">
        <v>6991.2</v>
      </c>
      <c r="O70" s="47">
        <v>14</v>
      </c>
      <c r="P70" s="47" t="s">
        <v>506</v>
      </c>
      <c r="Q70" s="47">
        <v>7053</v>
      </c>
      <c r="R70" s="47">
        <v>7063</v>
      </c>
      <c r="S70" s="47">
        <v>7050</v>
      </c>
      <c r="T70" s="47">
        <v>2</v>
      </c>
      <c r="U70" s="47" t="s">
        <v>362</v>
      </c>
    </row>
    <row r="71" spans="1:21" x14ac:dyDescent="0.25">
      <c r="A71" s="22">
        <f t="shared" si="1"/>
        <v>45748</v>
      </c>
      <c r="G71" s="47">
        <v>3382</v>
      </c>
      <c r="H71" s="47">
        <v>3389</v>
      </c>
      <c r="I71" s="47">
        <v>3363.6</v>
      </c>
      <c r="J71" s="47">
        <v>289</v>
      </c>
      <c r="K71" s="47" t="s">
        <v>1174</v>
      </c>
      <c r="L71" s="47">
        <v>3187</v>
      </c>
      <c r="M71" s="47">
        <v>0</v>
      </c>
      <c r="N71" s="47">
        <v>0</v>
      </c>
      <c r="O71" s="47">
        <v>0</v>
      </c>
      <c r="P71" s="47" t="s">
        <v>506</v>
      </c>
      <c r="Q71" s="47">
        <v>3257</v>
      </c>
      <c r="R71" s="47">
        <v>3265</v>
      </c>
      <c r="S71" s="47">
        <v>3254</v>
      </c>
      <c r="T71" s="47">
        <v>43</v>
      </c>
      <c r="U71" s="47" t="s">
        <v>1175</v>
      </c>
    </row>
    <row r="72" spans="1:21" x14ac:dyDescent="0.25">
      <c r="A72" s="22">
        <f t="shared" si="1"/>
        <v>45749</v>
      </c>
      <c r="G72" s="47">
        <v>7196</v>
      </c>
      <c r="H72" s="47">
        <v>7201.2</v>
      </c>
      <c r="I72" s="47">
        <v>7160.4</v>
      </c>
      <c r="J72" s="47">
        <v>16</v>
      </c>
      <c r="K72" s="47" t="s">
        <v>371</v>
      </c>
      <c r="L72" s="47">
        <v>7137</v>
      </c>
      <c r="M72" s="47">
        <v>7148.4</v>
      </c>
      <c r="N72" s="47">
        <v>7141.2</v>
      </c>
      <c r="O72" s="47">
        <v>20</v>
      </c>
      <c r="P72" s="47" t="s">
        <v>76</v>
      </c>
      <c r="Q72" s="47">
        <v>7179</v>
      </c>
      <c r="R72" s="47">
        <v>7173</v>
      </c>
      <c r="S72" s="47">
        <v>7173</v>
      </c>
      <c r="T72" s="47">
        <v>1</v>
      </c>
      <c r="U72" s="47" t="s">
        <v>373</v>
      </c>
    </row>
    <row r="73" spans="1:21" x14ac:dyDescent="0.25">
      <c r="A73" s="22">
        <f t="shared" si="1"/>
        <v>45750</v>
      </c>
      <c r="G73" s="47">
        <v>7136</v>
      </c>
      <c r="H73" s="47">
        <v>7172.4</v>
      </c>
      <c r="I73" s="47">
        <v>7142.4</v>
      </c>
      <c r="J73" s="47">
        <v>10</v>
      </c>
      <c r="K73" s="47" t="s">
        <v>385</v>
      </c>
      <c r="L73" s="47">
        <v>7086</v>
      </c>
      <c r="M73" s="47">
        <v>0</v>
      </c>
      <c r="N73" s="47">
        <v>0</v>
      </c>
      <c r="O73" s="47">
        <v>0</v>
      </c>
      <c r="P73" s="47" t="s">
        <v>76</v>
      </c>
      <c r="Q73" s="47">
        <v>7170</v>
      </c>
      <c r="R73" s="47">
        <v>7202</v>
      </c>
      <c r="S73" s="47">
        <v>7202</v>
      </c>
      <c r="T73" s="47">
        <v>1</v>
      </c>
      <c r="U73" s="47" t="s">
        <v>53</v>
      </c>
    </row>
    <row r="74" spans="1:21" x14ac:dyDescent="0.25">
      <c r="A74" s="22">
        <f t="shared" si="1"/>
        <v>45751</v>
      </c>
      <c r="G74" s="47">
        <v>7199</v>
      </c>
      <c r="H74" s="47">
        <v>7244.4</v>
      </c>
      <c r="I74" s="47">
        <v>7190.4</v>
      </c>
      <c r="J74" s="47">
        <v>73</v>
      </c>
      <c r="K74" s="47" t="s">
        <v>277</v>
      </c>
      <c r="L74" s="47">
        <v>7103</v>
      </c>
      <c r="M74" s="47">
        <v>0</v>
      </c>
      <c r="N74" s="47">
        <v>0</v>
      </c>
      <c r="O74" s="47">
        <v>0</v>
      </c>
      <c r="P74" s="47" t="s">
        <v>76</v>
      </c>
      <c r="Q74" s="47">
        <v>7176</v>
      </c>
      <c r="R74" s="47">
        <v>0</v>
      </c>
      <c r="S74" s="47">
        <v>0</v>
      </c>
      <c r="T74" s="47">
        <v>0</v>
      </c>
      <c r="U74" s="47" t="s">
        <v>53</v>
      </c>
    </row>
    <row r="75" spans="1:21" x14ac:dyDescent="0.25">
      <c r="A75" s="21">
        <f t="shared" ref="A75:A82" si="2">WORKDAY.INTL(A74,1)</f>
        <v>45754</v>
      </c>
      <c r="G75" s="47">
        <v>7090</v>
      </c>
      <c r="H75" s="47">
        <v>7118.4</v>
      </c>
      <c r="I75" s="47">
        <v>7076.8</v>
      </c>
      <c r="J75" s="47">
        <v>20</v>
      </c>
      <c r="K75" s="47" t="s">
        <v>674</v>
      </c>
      <c r="L75" s="47">
        <v>7037</v>
      </c>
      <c r="M75" s="47">
        <v>0</v>
      </c>
      <c r="N75" s="47">
        <v>0</v>
      </c>
      <c r="O75" s="47">
        <v>0</v>
      </c>
      <c r="P75" s="47" t="s">
        <v>76</v>
      </c>
      <c r="Q75" s="47">
        <v>7096</v>
      </c>
      <c r="R75" s="47">
        <v>7100</v>
      </c>
      <c r="S75" s="47">
        <v>7100</v>
      </c>
      <c r="T75" s="47">
        <v>2</v>
      </c>
      <c r="U75" s="47" t="s">
        <v>362</v>
      </c>
    </row>
    <row r="76" spans="1:21" x14ac:dyDescent="0.25">
      <c r="A76" s="21">
        <f t="shared" si="2"/>
        <v>45755</v>
      </c>
      <c r="G76" s="47">
        <v>7281</v>
      </c>
      <c r="H76" s="47">
        <v>7293.8</v>
      </c>
      <c r="I76" s="47">
        <v>7238.6</v>
      </c>
      <c r="J76" s="47">
        <v>14</v>
      </c>
      <c r="K76" s="47" t="s">
        <v>674</v>
      </c>
      <c r="L76" s="47">
        <v>7146</v>
      </c>
      <c r="M76" s="47">
        <v>0</v>
      </c>
      <c r="N76" s="47">
        <v>0</v>
      </c>
      <c r="O76" s="47">
        <v>0</v>
      </c>
      <c r="P76" s="47" t="s">
        <v>76</v>
      </c>
      <c r="Q76" s="47">
        <v>7200</v>
      </c>
      <c r="R76" s="47">
        <v>7200</v>
      </c>
      <c r="S76" s="47">
        <v>7200</v>
      </c>
      <c r="T76" s="47">
        <v>2</v>
      </c>
      <c r="U76" s="47" t="s">
        <v>53</v>
      </c>
    </row>
    <row r="77" spans="1:21" x14ac:dyDescent="0.25">
      <c r="A77" s="21">
        <f t="shared" si="2"/>
        <v>45756</v>
      </c>
      <c r="G77" s="47">
        <v>7353</v>
      </c>
      <c r="H77" s="47">
        <v>7358.6</v>
      </c>
      <c r="I77" s="47">
        <v>7303.2</v>
      </c>
      <c r="J77" s="47">
        <v>125</v>
      </c>
      <c r="K77" s="47">
        <v>207</v>
      </c>
      <c r="L77" s="47">
        <v>7176</v>
      </c>
      <c r="M77" s="47">
        <v>7176</v>
      </c>
      <c r="N77" s="47">
        <v>7129.2</v>
      </c>
      <c r="O77" s="47">
        <v>18</v>
      </c>
      <c r="P77" s="47">
        <v>34</v>
      </c>
      <c r="Q77" s="47">
        <v>7200</v>
      </c>
      <c r="R77" s="47">
        <v>0</v>
      </c>
      <c r="S77" s="47">
        <v>0</v>
      </c>
      <c r="T77" s="47">
        <v>0</v>
      </c>
      <c r="U77" s="47">
        <v>7</v>
      </c>
    </row>
    <row r="78" spans="1:21" x14ac:dyDescent="0.25">
      <c r="A78" s="21">
        <f t="shared" si="2"/>
        <v>45757</v>
      </c>
      <c r="G78" s="47">
        <v>7415</v>
      </c>
      <c r="H78" s="47">
        <v>7417</v>
      </c>
      <c r="I78" s="47">
        <v>7360</v>
      </c>
      <c r="J78" s="47">
        <v>36</v>
      </c>
      <c r="K78" s="47" t="s">
        <v>192</v>
      </c>
      <c r="L78" s="47">
        <v>7215</v>
      </c>
      <c r="M78" s="47">
        <v>0</v>
      </c>
      <c r="N78" s="47">
        <v>0</v>
      </c>
      <c r="O78" s="47">
        <v>0</v>
      </c>
      <c r="P78" s="47" t="s">
        <v>91</v>
      </c>
      <c r="Q78" s="47">
        <v>7264</v>
      </c>
      <c r="R78" s="47">
        <v>7250</v>
      </c>
      <c r="S78" s="47">
        <v>7250</v>
      </c>
      <c r="T78" s="47">
        <v>1</v>
      </c>
      <c r="U78" s="47" t="s">
        <v>50</v>
      </c>
    </row>
    <row r="79" spans="1:21" x14ac:dyDescent="0.25">
      <c r="A79" s="21">
        <f t="shared" si="2"/>
        <v>45758</v>
      </c>
      <c r="G79" s="47">
        <v>7415</v>
      </c>
      <c r="H79" s="47">
        <v>7429.2</v>
      </c>
      <c r="I79" s="47">
        <v>7392</v>
      </c>
      <c r="J79" s="47">
        <v>72</v>
      </c>
      <c r="K79" s="47" t="s">
        <v>1176</v>
      </c>
      <c r="L79" s="47">
        <v>7244</v>
      </c>
      <c r="M79" s="47">
        <v>7244.4</v>
      </c>
      <c r="N79" s="47">
        <v>7244.4</v>
      </c>
      <c r="O79" s="47">
        <v>3</v>
      </c>
      <c r="P79" s="47" t="s">
        <v>1177</v>
      </c>
      <c r="Q79" s="47">
        <v>7268</v>
      </c>
      <c r="R79" s="47">
        <v>0</v>
      </c>
      <c r="S79" s="47">
        <v>0</v>
      </c>
      <c r="T79" s="47">
        <v>0</v>
      </c>
      <c r="U79" s="47" t="s">
        <v>50</v>
      </c>
    </row>
    <row r="80" spans="1:21" x14ac:dyDescent="0.25">
      <c r="A80" s="21">
        <f t="shared" si="2"/>
        <v>45761</v>
      </c>
      <c r="G80" s="47">
        <v>7350</v>
      </c>
      <c r="H80" s="47">
        <v>7352.4</v>
      </c>
      <c r="I80" s="47">
        <v>7335</v>
      </c>
      <c r="J80" s="47">
        <v>27</v>
      </c>
      <c r="K80" s="47" t="s">
        <v>1040</v>
      </c>
      <c r="L80" s="47">
        <v>7207</v>
      </c>
      <c r="M80" s="47">
        <v>0</v>
      </c>
      <c r="N80" s="47">
        <v>0</v>
      </c>
      <c r="O80" s="47">
        <v>0</v>
      </c>
      <c r="P80" s="47" t="s">
        <v>1177</v>
      </c>
      <c r="Q80" s="47">
        <v>7263</v>
      </c>
      <c r="R80" s="47">
        <v>0</v>
      </c>
      <c r="S80" s="47">
        <v>0</v>
      </c>
      <c r="T80" s="47">
        <v>0</v>
      </c>
      <c r="U80" s="47" t="s">
        <v>50</v>
      </c>
    </row>
    <row r="81" spans="1:21" x14ac:dyDescent="0.25">
      <c r="A81" s="21">
        <f t="shared" si="2"/>
        <v>45762</v>
      </c>
    </row>
    <row r="82" spans="1:21" x14ac:dyDescent="0.25">
      <c r="A82" s="21">
        <f t="shared" si="2"/>
        <v>45763</v>
      </c>
      <c r="G82" s="47">
        <v>7310</v>
      </c>
      <c r="H82" s="47">
        <v>7310</v>
      </c>
      <c r="I82" s="47">
        <v>7290</v>
      </c>
      <c r="J82" s="47">
        <v>22</v>
      </c>
      <c r="K82" s="47">
        <v>387</v>
      </c>
      <c r="L82" s="47">
        <v>7177</v>
      </c>
      <c r="M82" s="47">
        <v>0</v>
      </c>
      <c r="N82" s="47">
        <v>0</v>
      </c>
      <c r="O82" s="47">
        <v>0</v>
      </c>
      <c r="P82" s="47">
        <v>37</v>
      </c>
      <c r="Q82" s="47">
        <v>7237</v>
      </c>
      <c r="R82" s="47">
        <v>0</v>
      </c>
      <c r="S82" s="47">
        <v>0</v>
      </c>
      <c r="T82" s="47">
        <v>0</v>
      </c>
      <c r="U82" s="47">
        <v>6</v>
      </c>
    </row>
    <row r="83" spans="1:21" x14ac:dyDescent="0.25">
      <c r="A83" s="21">
        <f>WORKDAY.INTL(A82,1)</f>
        <v>45764</v>
      </c>
      <c r="G83" s="47">
        <v>7336</v>
      </c>
      <c r="H83" s="47">
        <v>7355.2</v>
      </c>
      <c r="I83" s="47">
        <v>7330.8</v>
      </c>
      <c r="J83" s="47">
        <v>17</v>
      </c>
      <c r="K83" s="47" t="s">
        <v>51</v>
      </c>
      <c r="L83" s="47">
        <v>7234</v>
      </c>
      <c r="M83" s="47">
        <v>7243.2</v>
      </c>
      <c r="N83" s="47">
        <v>7230</v>
      </c>
      <c r="O83" s="47">
        <v>18</v>
      </c>
      <c r="P83" s="47" t="s">
        <v>66</v>
      </c>
      <c r="Q83" s="47">
        <v>7259</v>
      </c>
      <c r="R83" s="47">
        <v>0</v>
      </c>
      <c r="S83" s="47">
        <v>0</v>
      </c>
      <c r="T83" s="47">
        <v>0</v>
      </c>
      <c r="U83" s="47" t="s">
        <v>50</v>
      </c>
    </row>
    <row r="84" spans="1:21" x14ac:dyDescent="0.25">
      <c r="A84" s="21">
        <f>WORKDAY.INTL(A83,1)+4</f>
        <v>45769</v>
      </c>
      <c r="G84" s="47">
        <v>7231</v>
      </c>
      <c r="H84" s="47">
        <v>7231.2</v>
      </c>
      <c r="I84" s="47">
        <v>7231.2</v>
      </c>
      <c r="J84" s="47">
        <v>1</v>
      </c>
      <c r="K84" s="47" t="s">
        <v>51</v>
      </c>
      <c r="L84" s="47">
        <v>7134</v>
      </c>
      <c r="M84" s="47">
        <v>0</v>
      </c>
      <c r="N84" s="47">
        <v>0</v>
      </c>
      <c r="O84" s="47">
        <v>0</v>
      </c>
      <c r="P84" s="47" t="s">
        <v>66</v>
      </c>
      <c r="Q84" s="47">
        <v>7180</v>
      </c>
      <c r="R84" s="47">
        <v>7180</v>
      </c>
      <c r="S84" s="47">
        <v>7180</v>
      </c>
      <c r="T84" s="47">
        <v>2</v>
      </c>
      <c r="U84" s="47" t="s">
        <v>373</v>
      </c>
    </row>
    <row r="85" spans="1:21" x14ac:dyDescent="0.25">
      <c r="A85" s="21">
        <f>WORKDAY.INTL(A84,1)</f>
        <v>45770</v>
      </c>
      <c r="G85" s="47">
        <v>7205</v>
      </c>
      <c r="H85" s="47">
        <v>7246.8</v>
      </c>
      <c r="I85" s="47">
        <v>7204.8</v>
      </c>
      <c r="J85" s="47">
        <v>291</v>
      </c>
      <c r="K85" s="47" t="s">
        <v>65</v>
      </c>
      <c r="L85" s="47">
        <v>7070</v>
      </c>
      <c r="M85" s="47">
        <v>7092</v>
      </c>
      <c r="N85" s="47">
        <v>7062</v>
      </c>
      <c r="O85" s="47">
        <v>18</v>
      </c>
      <c r="P85" s="47" t="s">
        <v>1177</v>
      </c>
      <c r="Q85" s="47">
        <v>7142</v>
      </c>
      <c r="R85" s="47">
        <v>0</v>
      </c>
      <c r="S85" s="47">
        <v>0</v>
      </c>
      <c r="T85" s="47">
        <v>0</v>
      </c>
      <c r="U85" s="47" t="s">
        <v>373</v>
      </c>
    </row>
    <row r="86" spans="1:21" x14ac:dyDescent="0.25">
      <c r="A86" s="21">
        <f>WORKDAY.INTL(A85,1)</f>
        <v>45771</v>
      </c>
      <c r="G86" s="47">
        <v>7297</v>
      </c>
      <c r="H86" s="47">
        <v>7305.4</v>
      </c>
      <c r="I86" s="47">
        <v>7255.2</v>
      </c>
      <c r="J86" s="47">
        <v>148</v>
      </c>
      <c r="K86" s="47" t="s">
        <v>1178</v>
      </c>
      <c r="L86" s="47">
        <v>7122</v>
      </c>
      <c r="M86" s="47">
        <v>0</v>
      </c>
      <c r="N86" s="47">
        <v>0</v>
      </c>
      <c r="O86" s="47">
        <v>0</v>
      </c>
      <c r="P86" s="47" t="s">
        <v>1177</v>
      </c>
      <c r="Q86" s="47">
        <v>7183</v>
      </c>
      <c r="R86" s="47">
        <v>0</v>
      </c>
      <c r="S86" s="47">
        <v>0</v>
      </c>
      <c r="T86" s="47">
        <v>0</v>
      </c>
      <c r="U86" s="47" t="s">
        <v>373</v>
      </c>
    </row>
    <row r="87" spans="1:21" x14ac:dyDescent="0.25">
      <c r="A87" s="21">
        <f>WORKDAY.INTL(A86,1)</f>
        <v>45772</v>
      </c>
      <c r="G87" s="47">
        <v>7428</v>
      </c>
      <c r="H87" s="47">
        <v>7426.8</v>
      </c>
      <c r="I87" s="47">
        <v>7375.2</v>
      </c>
      <c r="J87" s="47">
        <v>163</v>
      </c>
      <c r="K87" s="47">
        <v>531</v>
      </c>
      <c r="L87" s="47">
        <v>7262</v>
      </c>
      <c r="M87" s="47">
        <v>0</v>
      </c>
      <c r="N87" s="47">
        <v>0</v>
      </c>
      <c r="O87" s="47">
        <v>0</v>
      </c>
      <c r="P87" s="47">
        <v>37</v>
      </c>
      <c r="Q87" s="47">
        <v>7313</v>
      </c>
      <c r="R87" s="47">
        <v>7280</v>
      </c>
      <c r="S87" s="47">
        <v>7280</v>
      </c>
      <c r="T87" s="47">
        <v>2</v>
      </c>
      <c r="U87" s="47">
        <v>8</v>
      </c>
    </row>
    <row r="88" spans="1:21" x14ac:dyDescent="0.25">
      <c r="A88" s="21">
        <v>45776</v>
      </c>
      <c r="G88" s="47">
        <v>7268</v>
      </c>
      <c r="H88" s="47">
        <v>7268.4</v>
      </c>
      <c r="I88" s="47">
        <v>7263.6</v>
      </c>
      <c r="J88" s="47">
        <v>3</v>
      </c>
      <c r="K88" s="47">
        <v>531</v>
      </c>
      <c r="L88" s="47">
        <v>7092</v>
      </c>
      <c r="M88" s="47">
        <v>0</v>
      </c>
      <c r="N88" s="47">
        <v>0</v>
      </c>
      <c r="O88" s="47">
        <v>0</v>
      </c>
      <c r="P88" s="47">
        <v>37</v>
      </c>
      <c r="Q88" s="47">
        <v>7136</v>
      </c>
      <c r="R88" s="47">
        <v>7137</v>
      </c>
      <c r="S88" s="47">
        <v>7136</v>
      </c>
      <c r="T88" s="47">
        <v>4</v>
      </c>
      <c r="U88" s="47">
        <v>12</v>
      </c>
    </row>
    <row r="89" spans="1:21" x14ac:dyDescent="0.25">
      <c r="A89" s="21">
        <f>WORKDAY.INTL(A88,1)</f>
        <v>45777</v>
      </c>
      <c r="G89" s="47">
        <v>7194</v>
      </c>
      <c r="H89" s="47">
        <v>7200</v>
      </c>
      <c r="I89" s="47">
        <v>7188</v>
      </c>
      <c r="J89" s="47">
        <v>42</v>
      </c>
      <c r="K89" s="47">
        <v>572</v>
      </c>
      <c r="L89" s="47">
        <v>7031</v>
      </c>
      <c r="M89" s="47">
        <v>0</v>
      </c>
      <c r="N89" s="47">
        <v>0</v>
      </c>
      <c r="O89" s="47">
        <v>0</v>
      </c>
      <c r="P89" s="47">
        <v>37</v>
      </c>
      <c r="Q89" s="47">
        <v>7069</v>
      </c>
      <c r="R89" s="47">
        <v>7089.6</v>
      </c>
      <c r="S89" s="47">
        <v>7050</v>
      </c>
      <c r="T89" s="47">
        <v>3</v>
      </c>
      <c r="U89" s="47">
        <v>13</v>
      </c>
    </row>
    <row r="90" spans="1:21" x14ac:dyDescent="0.25">
      <c r="A90" s="21">
        <f>WORKDAY.INTL(A89,2)</f>
        <v>45779</v>
      </c>
      <c r="G90" s="47">
        <v>7175</v>
      </c>
      <c r="H90" s="47">
        <v>7180.8</v>
      </c>
      <c r="I90" s="47">
        <v>7174.8</v>
      </c>
      <c r="J90" s="47">
        <v>5</v>
      </c>
      <c r="K90" s="47">
        <v>575</v>
      </c>
      <c r="L90" s="47">
        <v>7023</v>
      </c>
      <c r="M90" s="47">
        <v>0</v>
      </c>
      <c r="N90" s="47">
        <v>0</v>
      </c>
      <c r="O90" s="47">
        <v>0</v>
      </c>
      <c r="P90" s="47">
        <v>37</v>
      </c>
      <c r="Q90" s="47">
        <v>7069</v>
      </c>
      <c r="R90" s="47">
        <v>0</v>
      </c>
      <c r="S90" s="47">
        <v>0</v>
      </c>
      <c r="T90" s="47">
        <v>0</v>
      </c>
      <c r="U90" s="47">
        <v>13</v>
      </c>
    </row>
    <row r="91" spans="1:21" x14ac:dyDescent="0.25">
      <c r="A91" s="21">
        <f t="shared" ref="A91:A98" si="3">WORKDAY.INTL(A90,1)</f>
        <v>45782</v>
      </c>
      <c r="B91" s="85"/>
      <c r="C91" s="85"/>
      <c r="D91" s="85"/>
      <c r="E91" s="85"/>
      <c r="F91" s="85"/>
      <c r="G91" s="47">
        <v>7110</v>
      </c>
      <c r="H91" s="47">
        <v>7125</v>
      </c>
      <c r="I91" s="47">
        <v>7125</v>
      </c>
      <c r="J91" s="47">
        <v>5</v>
      </c>
      <c r="K91" s="47">
        <v>575</v>
      </c>
      <c r="L91" s="47">
        <v>6952</v>
      </c>
      <c r="M91" s="47">
        <v>0</v>
      </c>
      <c r="N91" s="47">
        <v>0</v>
      </c>
      <c r="O91" s="47">
        <v>0</v>
      </c>
      <c r="P91" s="47">
        <v>37</v>
      </c>
      <c r="Q91" s="47">
        <v>7005</v>
      </c>
      <c r="R91" s="47">
        <v>7000</v>
      </c>
      <c r="S91" s="47">
        <v>7000</v>
      </c>
      <c r="T91" s="47">
        <v>3</v>
      </c>
      <c r="U91" s="47">
        <v>15</v>
      </c>
    </row>
    <row r="92" spans="1:21" x14ac:dyDescent="0.25">
      <c r="A92" s="21">
        <f t="shared" si="3"/>
        <v>45783</v>
      </c>
      <c r="B92" s="85"/>
      <c r="C92" s="85"/>
      <c r="D92" s="85"/>
      <c r="E92" s="85"/>
      <c r="F92" s="85"/>
      <c r="G92" s="47">
        <v>7056</v>
      </c>
      <c r="H92" s="47">
        <v>7059.6</v>
      </c>
      <c r="I92" s="47">
        <v>7020</v>
      </c>
      <c r="J92" s="47">
        <v>37</v>
      </c>
      <c r="K92" s="47">
        <v>600</v>
      </c>
      <c r="L92" s="47">
        <v>6906</v>
      </c>
      <c r="M92" s="47">
        <v>0</v>
      </c>
      <c r="N92" s="47">
        <v>0</v>
      </c>
      <c r="O92" s="47">
        <v>0</v>
      </c>
      <c r="P92" s="47">
        <v>37</v>
      </c>
      <c r="Q92" s="47">
        <v>6934</v>
      </c>
      <c r="R92" s="47">
        <v>6930</v>
      </c>
      <c r="S92" s="47">
        <v>6930</v>
      </c>
      <c r="T92" s="47">
        <v>2</v>
      </c>
      <c r="U92" s="47">
        <v>17</v>
      </c>
    </row>
    <row r="93" spans="1:21" x14ac:dyDescent="0.25">
      <c r="A93" s="21">
        <f t="shared" si="3"/>
        <v>45784</v>
      </c>
      <c r="B93" s="85"/>
      <c r="C93" s="85"/>
      <c r="D93" s="85"/>
      <c r="E93" s="85"/>
      <c r="F93" s="85"/>
      <c r="G93" s="47">
        <v>7126</v>
      </c>
      <c r="H93" s="47">
        <v>7136.4</v>
      </c>
      <c r="I93" s="47">
        <v>7104</v>
      </c>
      <c r="J93" s="47">
        <v>31</v>
      </c>
      <c r="K93" s="47" t="s">
        <v>1179</v>
      </c>
      <c r="L93" s="47">
        <v>6958</v>
      </c>
      <c r="M93" s="47">
        <v>0</v>
      </c>
      <c r="N93" s="47">
        <v>0</v>
      </c>
      <c r="O93" s="47">
        <v>0</v>
      </c>
      <c r="P93" s="47" t="s">
        <v>1177</v>
      </c>
      <c r="Q93" s="47">
        <v>7017</v>
      </c>
      <c r="R93" s="47">
        <v>7000</v>
      </c>
      <c r="S93" s="47">
        <v>7000</v>
      </c>
      <c r="T93" s="47">
        <v>1</v>
      </c>
      <c r="U93" s="47" t="s">
        <v>1011</v>
      </c>
    </row>
    <row r="94" spans="1:21" x14ac:dyDescent="0.25">
      <c r="A94" s="21">
        <f t="shared" si="3"/>
        <v>45785</v>
      </c>
      <c r="G94" s="47">
        <v>7035</v>
      </c>
      <c r="H94" s="47">
        <v>7053.6</v>
      </c>
      <c r="I94" s="47">
        <v>7028</v>
      </c>
      <c r="J94" s="47">
        <v>47</v>
      </c>
      <c r="K94" s="47" t="s">
        <v>1180</v>
      </c>
      <c r="L94" s="47">
        <v>6906</v>
      </c>
      <c r="M94" s="47">
        <v>6907.2</v>
      </c>
      <c r="N94" s="47">
        <v>6888</v>
      </c>
      <c r="O94" s="47">
        <v>17</v>
      </c>
      <c r="P94" s="47" t="s">
        <v>85</v>
      </c>
      <c r="Q94" s="47">
        <v>6973</v>
      </c>
      <c r="R94" s="47">
        <v>0</v>
      </c>
      <c r="S94" s="47">
        <v>0</v>
      </c>
      <c r="T94" s="47">
        <v>0</v>
      </c>
      <c r="U94" s="47" t="s">
        <v>1011</v>
      </c>
    </row>
    <row r="95" spans="1:21" x14ac:dyDescent="0.25">
      <c r="A95" s="21">
        <f t="shared" si="3"/>
        <v>45786</v>
      </c>
      <c r="G95" s="47">
        <v>7020</v>
      </c>
      <c r="H95" s="47">
        <v>7024.6</v>
      </c>
      <c r="I95" s="47">
        <v>6999.6</v>
      </c>
      <c r="J95" s="47">
        <v>129</v>
      </c>
      <c r="K95" s="47">
        <v>768</v>
      </c>
      <c r="L95" s="47">
        <v>6877</v>
      </c>
      <c r="M95" s="47">
        <v>0</v>
      </c>
      <c r="N95" s="47">
        <v>0</v>
      </c>
      <c r="O95" s="47">
        <v>0</v>
      </c>
      <c r="P95" s="47">
        <v>29</v>
      </c>
      <c r="Q95" s="47">
        <v>6944</v>
      </c>
      <c r="R95" s="47">
        <v>0</v>
      </c>
      <c r="S95" s="47">
        <v>0</v>
      </c>
      <c r="T95" s="47">
        <v>0</v>
      </c>
      <c r="U95" s="47">
        <v>16</v>
      </c>
    </row>
    <row r="96" spans="1:21" x14ac:dyDescent="0.25">
      <c r="A96" s="21">
        <f t="shared" si="3"/>
        <v>45789</v>
      </c>
      <c r="G96" s="47">
        <v>7181</v>
      </c>
      <c r="H96" s="47">
        <v>7183.2</v>
      </c>
      <c r="I96" s="47">
        <v>7098</v>
      </c>
      <c r="J96" s="47">
        <v>216</v>
      </c>
      <c r="K96" s="47">
        <v>757</v>
      </c>
      <c r="L96" s="47">
        <v>7017</v>
      </c>
      <c r="M96" s="47">
        <v>0</v>
      </c>
      <c r="N96" s="47">
        <v>0</v>
      </c>
      <c r="O96" s="47">
        <v>0</v>
      </c>
      <c r="P96" s="47">
        <v>29</v>
      </c>
      <c r="Q96" s="47">
        <v>7109</v>
      </c>
      <c r="R96" s="47">
        <v>7120</v>
      </c>
      <c r="S96" s="47">
        <v>7050</v>
      </c>
      <c r="T96" s="47">
        <v>3</v>
      </c>
      <c r="U96" s="47">
        <v>13</v>
      </c>
    </row>
    <row r="97" spans="1:41" x14ac:dyDescent="0.25">
      <c r="A97" s="21">
        <f t="shared" si="3"/>
        <v>45790</v>
      </c>
      <c r="G97" s="47">
        <v>7193</v>
      </c>
      <c r="H97" s="47">
        <v>7209.6</v>
      </c>
      <c r="I97" s="47">
        <v>7160.4</v>
      </c>
      <c r="J97" s="47">
        <v>52</v>
      </c>
      <c r="K97" s="47">
        <v>760</v>
      </c>
      <c r="L97" s="47">
        <v>7094</v>
      </c>
      <c r="M97" s="47">
        <v>0</v>
      </c>
      <c r="N97" s="47">
        <v>0</v>
      </c>
      <c r="O97" s="47">
        <v>0</v>
      </c>
      <c r="P97" s="47">
        <v>29</v>
      </c>
      <c r="Q97" s="47">
        <v>7162</v>
      </c>
      <c r="R97" s="47">
        <v>0</v>
      </c>
      <c r="S97" s="47">
        <v>0</v>
      </c>
      <c r="T97" s="47">
        <v>0</v>
      </c>
      <c r="U97" s="47">
        <v>13</v>
      </c>
    </row>
    <row r="98" spans="1:41" x14ac:dyDescent="0.25">
      <c r="A98" s="21">
        <f t="shared" si="3"/>
        <v>45791</v>
      </c>
      <c r="G98" s="47">
        <v>7208</v>
      </c>
      <c r="H98" s="47">
        <v>7230</v>
      </c>
      <c r="I98" s="47">
        <v>7206</v>
      </c>
      <c r="J98" s="47">
        <v>57</v>
      </c>
      <c r="K98" s="47">
        <v>689</v>
      </c>
      <c r="L98" s="47">
        <v>7095</v>
      </c>
      <c r="M98" s="47">
        <v>0</v>
      </c>
      <c r="N98" s="47">
        <v>0</v>
      </c>
      <c r="O98" s="47">
        <v>0</v>
      </c>
      <c r="P98" s="47">
        <v>29</v>
      </c>
      <c r="Q98" s="47">
        <v>7165</v>
      </c>
      <c r="R98" s="47">
        <v>0</v>
      </c>
      <c r="S98" s="47">
        <v>0</v>
      </c>
      <c r="T98" s="47">
        <v>0</v>
      </c>
      <c r="U98" s="47">
        <v>13</v>
      </c>
    </row>
    <row r="99" spans="1:41" x14ac:dyDescent="0.25">
      <c r="A99" s="21">
        <f t="shared" ref="A99:A117" si="4">WORKDAY.INTL(A98,1)</f>
        <v>45792</v>
      </c>
      <c r="G99" s="47">
        <v>7167</v>
      </c>
      <c r="H99" s="47">
        <v>7203.6</v>
      </c>
      <c r="I99" s="47">
        <v>7151</v>
      </c>
      <c r="J99" s="47">
        <v>57</v>
      </c>
      <c r="K99" s="47">
        <v>726</v>
      </c>
      <c r="L99" s="47">
        <v>7056</v>
      </c>
      <c r="M99" s="47">
        <v>0</v>
      </c>
      <c r="N99" s="47">
        <v>0</v>
      </c>
      <c r="O99" s="47">
        <v>0</v>
      </c>
      <c r="P99" s="47">
        <v>29</v>
      </c>
      <c r="Q99" s="47">
        <v>7126</v>
      </c>
      <c r="R99" s="47">
        <v>0</v>
      </c>
      <c r="S99" s="47">
        <v>0</v>
      </c>
      <c r="T99" s="47">
        <v>0</v>
      </c>
      <c r="U99" s="47">
        <v>13</v>
      </c>
    </row>
    <row r="100" spans="1:41" x14ac:dyDescent="0.25">
      <c r="A100" s="21">
        <f t="shared" si="4"/>
        <v>45793</v>
      </c>
      <c r="G100" s="47">
        <v>7003</v>
      </c>
      <c r="H100" s="47">
        <v>7020</v>
      </c>
      <c r="I100" s="47">
        <v>6990.8</v>
      </c>
      <c r="J100" s="47">
        <v>76</v>
      </c>
      <c r="K100" s="47" t="s">
        <v>1181</v>
      </c>
      <c r="L100" s="47">
        <v>6886</v>
      </c>
      <c r="M100" s="47">
        <v>6885.6</v>
      </c>
      <c r="N100" s="47">
        <v>6874.8</v>
      </c>
      <c r="O100" s="47">
        <v>4</v>
      </c>
      <c r="P100" s="47" t="s">
        <v>16</v>
      </c>
      <c r="Q100" s="47">
        <v>6957</v>
      </c>
      <c r="R100" s="47">
        <v>6969</v>
      </c>
      <c r="S100" s="47">
        <v>6967</v>
      </c>
      <c r="T100" s="47">
        <v>2</v>
      </c>
      <c r="U100" s="47" t="s">
        <v>626</v>
      </c>
    </row>
    <row r="101" spans="1:41" x14ac:dyDescent="0.25">
      <c r="A101" s="21">
        <f t="shared" si="4"/>
        <v>45796</v>
      </c>
      <c r="G101" s="47">
        <v>6998</v>
      </c>
      <c r="H101" s="47">
        <v>7003.2</v>
      </c>
      <c r="I101" s="47">
        <v>6982.8</v>
      </c>
      <c r="J101" s="47">
        <v>35</v>
      </c>
      <c r="K101" s="47" t="s">
        <v>822</v>
      </c>
      <c r="L101" s="47">
        <v>6886</v>
      </c>
      <c r="M101" s="47">
        <v>0</v>
      </c>
      <c r="N101" s="47">
        <v>0</v>
      </c>
      <c r="O101" s="47">
        <v>0</v>
      </c>
      <c r="P101" s="47" t="s">
        <v>16</v>
      </c>
      <c r="Q101" s="47">
        <v>6957</v>
      </c>
      <c r="R101" s="47">
        <v>0</v>
      </c>
      <c r="S101" s="47">
        <v>0</v>
      </c>
      <c r="T101" s="47">
        <v>0</v>
      </c>
      <c r="U101" s="47" t="s">
        <v>626</v>
      </c>
    </row>
    <row r="102" spans="1:41" x14ac:dyDescent="0.25">
      <c r="A102" s="21">
        <f t="shared" si="4"/>
        <v>45797</v>
      </c>
      <c r="G102" s="47">
        <v>6985</v>
      </c>
      <c r="H102" s="47">
        <v>6985.2</v>
      </c>
      <c r="I102" s="47">
        <v>6978</v>
      </c>
      <c r="J102" s="47">
        <v>11</v>
      </c>
      <c r="K102" s="47" t="s">
        <v>1182</v>
      </c>
      <c r="L102" s="47">
        <v>6886</v>
      </c>
      <c r="M102" s="47">
        <v>0</v>
      </c>
      <c r="N102" s="47">
        <v>0</v>
      </c>
      <c r="O102" s="47">
        <v>0</v>
      </c>
      <c r="P102" s="47" t="s">
        <v>16</v>
      </c>
      <c r="Q102" s="47">
        <v>6957</v>
      </c>
      <c r="R102" s="47">
        <v>0</v>
      </c>
      <c r="S102" s="47">
        <v>0</v>
      </c>
      <c r="T102" s="47">
        <v>0</v>
      </c>
      <c r="U102" s="47" t="s">
        <v>626</v>
      </c>
    </row>
    <row r="103" spans="1:41" x14ac:dyDescent="0.25">
      <c r="A103" s="21">
        <f t="shared" si="4"/>
        <v>45798</v>
      </c>
      <c r="B103" s="47">
        <v>7106</v>
      </c>
      <c r="C103" s="47">
        <v>7135</v>
      </c>
      <c r="D103" s="47">
        <v>7105</v>
      </c>
      <c r="E103" s="47">
        <v>137</v>
      </c>
      <c r="F103" s="47" t="s">
        <v>46</v>
      </c>
      <c r="G103" s="47">
        <v>7160</v>
      </c>
      <c r="H103" s="47">
        <v>7230</v>
      </c>
      <c r="I103" s="47">
        <v>7150</v>
      </c>
      <c r="J103" s="47">
        <v>817</v>
      </c>
      <c r="K103" s="47" t="s">
        <v>1183</v>
      </c>
      <c r="L103" s="47">
        <v>7322</v>
      </c>
      <c r="M103" s="47">
        <v>7361.2</v>
      </c>
      <c r="N103" s="47">
        <v>7325.6</v>
      </c>
      <c r="O103" s="47">
        <v>167</v>
      </c>
      <c r="P103" s="47" t="s">
        <v>1184</v>
      </c>
      <c r="AA103" s="47">
        <v>7533</v>
      </c>
      <c r="AB103" s="47">
        <v>7575</v>
      </c>
      <c r="AC103" s="47">
        <v>7530</v>
      </c>
      <c r="AD103" s="47">
        <v>873</v>
      </c>
      <c r="AE103" s="47" t="s">
        <v>1185</v>
      </c>
      <c r="AF103" s="47">
        <v>7550</v>
      </c>
      <c r="AG103" s="47">
        <v>7550</v>
      </c>
      <c r="AH103" s="47">
        <v>7550</v>
      </c>
      <c r="AI103" s="47">
        <v>8</v>
      </c>
      <c r="AJ103" s="47" t="s">
        <v>429</v>
      </c>
      <c r="AK103" s="47">
        <v>7310</v>
      </c>
      <c r="AL103" s="47">
        <v>0</v>
      </c>
      <c r="AM103" s="47">
        <v>0</v>
      </c>
      <c r="AN103" s="47">
        <v>0</v>
      </c>
      <c r="AO103" s="47" t="s">
        <v>509</v>
      </c>
    </row>
    <row r="104" spans="1:41" x14ac:dyDescent="0.25">
      <c r="A104" s="21">
        <f t="shared" si="4"/>
        <v>45799</v>
      </c>
      <c r="G104" s="47">
        <v>7012</v>
      </c>
      <c r="H104" s="47">
        <v>7020</v>
      </c>
      <c r="I104" s="47">
        <v>6983</v>
      </c>
      <c r="J104" s="47">
        <v>87</v>
      </c>
      <c r="K104" s="47" t="s">
        <v>538</v>
      </c>
      <c r="L104" s="47">
        <v>6905</v>
      </c>
      <c r="M104" s="47">
        <v>0</v>
      </c>
      <c r="N104" s="47">
        <v>0</v>
      </c>
      <c r="O104" s="47">
        <v>0</v>
      </c>
      <c r="P104" s="47" t="s">
        <v>16</v>
      </c>
      <c r="AA104" s="47">
        <v>6987</v>
      </c>
      <c r="AB104" s="47">
        <v>6975</v>
      </c>
      <c r="AC104" s="47">
        <v>6965</v>
      </c>
      <c r="AD104" s="47">
        <v>8</v>
      </c>
      <c r="AE104" s="47" t="s">
        <v>633</v>
      </c>
    </row>
    <row r="105" spans="1:41" x14ac:dyDescent="0.25">
      <c r="A105" s="21">
        <f t="shared" si="4"/>
        <v>45800</v>
      </c>
      <c r="G105" s="47">
        <v>7043</v>
      </c>
      <c r="H105" s="47">
        <v>7045.2</v>
      </c>
      <c r="I105" s="47">
        <v>7036.8</v>
      </c>
      <c r="J105" s="47">
        <v>33</v>
      </c>
      <c r="K105" s="47" t="s">
        <v>1186</v>
      </c>
      <c r="L105" s="47">
        <v>6920</v>
      </c>
      <c r="M105" s="47">
        <v>0</v>
      </c>
      <c r="N105" s="47">
        <v>0</v>
      </c>
      <c r="O105" s="47">
        <v>0</v>
      </c>
      <c r="P105" s="47" t="s">
        <v>16</v>
      </c>
      <c r="V105" s="47">
        <v>7015</v>
      </c>
      <c r="W105" s="47">
        <v>7015.4</v>
      </c>
      <c r="X105" s="47">
        <v>7014</v>
      </c>
      <c r="Y105" s="47">
        <v>23</v>
      </c>
      <c r="Z105" s="47" t="s">
        <v>633</v>
      </c>
    </row>
    <row r="106" spans="1:41" x14ac:dyDescent="0.25">
      <c r="A106" s="21">
        <f t="shared" si="4"/>
        <v>45803</v>
      </c>
      <c r="G106" s="47">
        <v>7038</v>
      </c>
      <c r="H106" s="47">
        <v>0</v>
      </c>
      <c r="I106" s="47">
        <v>0</v>
      </c>
      <c r="J106" s="47">
        <v>0</v>
      </c>
      <c r="K106" s="47" t="s">
        <v>1186</v>
      </c>
      <c r="L106" s="47">
        <v>6920</v>
      </c>
      <c r="M106" s="47">
        <v>0</v>
      </c>
      <c r="N106" s="47">
        <v>0</v>
      </c>
      <c r="O106" s="47">
        <v>0</v>
      </c>
      <c r="P106" s="47" t="s">
        <v>16</v>
      </c>
      <c r="V106" s="47">
        <v>7011</v>
      </c>
      <c r="W106" s="47">
        <v>0</v>
      </c>
      <c r="X106" s="47">
        <v>0</v>
      </c>
      <c r="Y106" s="47">
        <v>0</v>
      </c>
      <c r="Z106" s="47" t="s">
        <v>633</v>
      </c>
    </row>
    <row r="107" spans="1:41" x14ac:dyDescent="0.25">
      <c r="A107" s="21">
        <f t="shared" si="4"/>
        <v>45804</v>
      </c>
      <c r="G107" s="47">
        <v>7015</v>
      </c>
      <c r="H107" s="47">
        <v>7022.4</v>
      </c>
      <c r="I107" s="47">
        <v>7008</v>
      </c>
      <c r="J107" s="47">
        <v>18</v>
      </c>
      <c r="K107" s="47" t="s">
        <v>1187</v>
      </c>
      <c r="L107" s="47">
        <v>6920</v>
      </c>
      <c r="M107" s="47">
        <v>0</v>
      </c>
      <c r="N107" s="47">
        <v>0</v>
      </c>
      <c r="O107" s="47">
        <v>0</v>
      </c>
      <c r="P107" s="47" t="s">
        <v>16</v>
      </c>
      <c r="V107" s="47">
        <v>6999</v>
      </c>
      <c r="W107" s="47">
        <v>7001.4</v>
      </c>
      <c r="X107" s="47">
        <v>6994.4</v>
      </c>
      <c r="Y107" s="47">
        <v>4</v>
      </c>
      <c r="Z107" s="47" t="s">
        <v>633</v>
      </c>
    </row>
    <row r="108" spans="1:41" x14ac:dyDescent="0.25">
      <c r="A108" s="21">
        <f t="shared" si="4"/>
        <v>45805</v>
      </c>
      <c r="G108" s="47">
        <v>7000</v>
      </c>
      <c r="H108" s="47">
        <v>7018.8</v>
      </c>
      <c r="I108" s="47">
        <v>7000</v>
      </c>
      <c r="J108" s="47">
        <v>27</v>
      </c>
      <c r="K108" s="47" t="s">
        <v>1188</v>
      </c>
      <c r="L108" s="47">
        <v>6899</v>
      </c>
      <c r="M108" s="47">
        <v>0</v>
      </c>
      <c r="N108" s="47">
        <v>0</v>
      </c>
      <c r="O108" s="47">
        <v>0</v>
      </c>
      <c r="P108" s="47" t="s">
        <v>16</v>
      </c>
      <c r="V108" s="47">
        <v>6980</v>
      </c>
      <c r="W108" s="47">
        <v>6980</v>
      </c>
      <c r="X108" s="47">
        <v>6980</v>
      </c>
      <c r="Y108" s="47">
        <v>5</v>
      </c>
      <c r="Z108" s="47" t="s">
        <v>1109</v>
      </c>
    </row>
    <row r="109" spans="1:41" x14ac:dyDescent="0.25">
      <c r="A109" s="21">
        <f t="shared" si="4"/>
        <v>45806</v>
      </c>
      <c r="G109" s="47">
        <v>5826</v>
      </c>
      <c r="H109" s="47">
        <v>0</v>
      </c>
      <c r="I109" s="47">
        <v>0</v>
      </c>
      <c r="J109" s="47">
        <v>0</v>
      </c>
      <c r="K109" s="47" t="s">
        <v>96</v>
      </c>
      <c r="L109" s="47">
        <v>5996</v>
      </c>
      <c r="M109" s="47">
        <v>0</v>
      </c>
      <c r="N109" s="47">
        <v>0</v>
      </c>
      <c r="O109" s="47">
        <v>0</v>
      </c>
      <c r="P109" s="47" t="s">
        <v>62</v>
      </c>
    </row>
    <row r="110" spans="1:41" x14ac:dyDescent="0.25">
      <c r="A110" s="21">
        <f t="shared" si="4"/>
        <v>45807</v>
      </c>
      <c r="G110" s="47">
        <v>6905</v>
      </c>
      <c r="H110" s="47">
        <v>6905.2</v>
      </c>
      <c r="I110" s="47">
        <v>6880</v>
      </c>
      <c r="J110" s="47">
        <v>39</v>
      </c>
      <c r="K110" s="47">
        <v>735</v>
      </c>
      <c r="L110" s="47">
        <v>6799</v>
      </c>
      <c r="M110" s="47">
        <v>6805.2</v>
      </c>
      <c r="N110" s="47">
        <v>6799.2</v>
      </c>
      <c r="O110" s="47">
        <v>15</v>
      </c>
      <c r="P110" s="47">
        <v>41</v>
      </c>
      <c r="V110" s="47">
        <v>6875</v>
      </c>
      <c r="W110" s="47">
        <v>6861.4</v>
      </c>
      <c r="X110" s="47">
        <v>6861.4</v>
      </c>
      <c r="Y110" s="47">
        <v>1</v>
      </c>
      <c r="Z110" s="47">
        <v>18</v>
      </c>
    </row>
    <row r="111" spans="1:41" x14ac:dyDescent="0.25">
      <c r="A111" s="21">
        <f t="shared" si="4"/>
        <v>45810</v>
      </c>
      <c r="G111" s="47">
        <v>6829</v>
      </c>
      <c r="H111" s="47">
        <v>6846</v>
      </c>
      <c r="I111" s="47">
        <v>6828</v>
      </c>
      <c r="J111" s="47">
        <v>83</v>
      </c>
      <c r="K111" s="47">
        <v>801</v>
      </c>
      <c r="L111" s="47">
        <v>6707</v>
      </c>
      <c r="M111" s="47">
        <v>6721.2</v>
      </c>
      <c r="N111" s="47">
        <v>6705.6</v>
      </c>
      <c r="O111" s="47">
        <v>36</v>
      </c>
      <c r="P111" s="47">
        <v>76</v>
      </c>
      <c r="V111" s="47">
        <v>6774</v>
      </c>
      <c r="W111" s="47">
        <v>6800</v>
      </c>
      <c r="X111" s="47">
        <v>6773.2</v>
      </c>
      <c r="Y111" s="47">
        <v>19</v>
      </c>
      <c r="Z111" s="47">
        <v>37</v>
      </c>
    </row>
    <row r="112" spans="1:41" x14ac:dyDescent="0.25">
      <c r="A112" s="21">
        <f t="shared" si="4"/>
        <v>45811</v>
      </c>
      <c r="G112" s="47">
        <v>6810</v>
      </c>
      <c r="H112" s="47">
        <v>6810.2</v>
      </c>
      <c r="I112" s="47">
        <v>6786</v>
      </c>
      <c r="J112" s="47">
        <v>113</v>
      </c>
      <c r="K112" s="47">
        <v>764</v>
      </c>
      <c r="L112" s="47">
        <v>6670</v>
      </c>
      <c r="M112" s="47">
        <v>6676.8</v>
      </c>
      <c r="N112" s="47">
        <v>6648</v>
      </c>
      <c r="O112" s="47">
        <v>50</v>
      </c>
      <c r="P112" s="47">
        <v>114</v>
      </c>
      <c r="V112" s="47">
        <v>6766</v>
      </c>
      <c r="W112" s="47">
        <v>6769</v>
      </c>
      <c r="X112" s="47">
        <v>6745.2</v>
      </c>
      <c r="Y112" s="47">
        <v>80</v>
      </c>
      <c r="Z112" s="47">
        <v>99</v>
      </c>
    </row>
    <row r="113" spans="1:26" x14ac:dyDescent="0.25">
      <c r="A113" s="21">
        <f t="shared" si="4"/>
        <v>45812</v>
      </c>
      <c r="G113" s="47">
        <v>6848</v>
      </c>
      <c r="H113" s="47">
        <v>6852</v>
      </c>
      <c r="I113" s="47">
        <v>6815.2</v>
      </c>
      <c r="J113" s="47">
        <v>139</v>
      </c>
      <c r="K113" s="47" t="s">
        <v>1189</v>
      </c>
      <c r="L113" s="47">
        <v>6696</v>
      </c>
      <c r="M113" s="47">
        <v>6696</v>
      </c>
      <c r="N113" s="47">
        <v>6685.2</v>
      </c>
      <c r="O113" s="47">
        <v>12</v>
      </c>
      <c r="P113" s="47" t="s">
        <v>290</v>
      </c>
      <c r="V113" s="47">
        <v>6774</v>
      </c>
      <c r="W113" s="47">
        <v>6775</v>
      </c>
      <c r="X113" s="47">
        <v>6757.8</v>
      </c>
      <c r="Y113" s="47">
        <v>27</v>
      </c>
      <c r="Z113" s="47" t="s">
        <v>857</v>
      </c>
    </row>
    <row r="114" spans="1:26" x14ac:dyDescent="0.25">
      <c r="A114" s="21">
        <f t="shared" si="4"/>
        <v>45813</v>
      </c>
      <c r="G114" s="47">
        <v>6810</v>
      </c>
      <c r="H114" s="47">
        <v>6810</v>
      </c>
      <c r="I114" s="47">
        <v>6810</v>
      </c>
      <c r="J114" s="47">
        <v>1</v>
      </c>
      <c r="K114" s="47">
        <v>750</v>
      </c>
      <c r="L114" s="47">
        <v>6682</v>
      </c>
      <c r="M114" s="47">
        <v>6710.4</v>
      </c>
      <c r="N114" s="47">
        <v>6692.4</v>
      </c>
      <c r="O114" s="47">
        <v>10</v>
      </c>
      <c r="P114" s="47">
        <v>134</v>
      </c>
      <c r="V114" s="47">
        <v>6764</v>
      </c>
      <c r="W114" s="47">
        <v>6778.8</v>
      </c>
      <c r="X114" s="47">
        <v>6741</v>
      </c>
      <c r="Y114" s="47">
        <v>19</v>
      </c>
      <c r="Z114" s="47">
        <v>128</v>
      </c>
    </row>
    <row r="115" spans="1:26" x14ac:dyDescent="0.25">
      <c r="A115" s="21">
        <f t="shared" si="4"/>
        <v>45814</v>
      </c>
      <c r="G115" s="47">
        <v>6854</v>
      </c>
      <c r="H115" s="47">
        <v>6895</v>
      </c>
      <c r="I115" s="47">
        <v>6847.2</v>
      </c>
      <c r="J115" s="47">
        <v>188</v>
      </c>
      <c r="K115" s="47" t="s">
        <v>1081</v>
      </c>
      <c r="L115" s="47">
        <v>6734</v>
      </c>
      <c r="M115" s="47">
        <v>6765</v>
      </c>
      <c r="N115" s="47">
        <v>6736.8</v>
      </c>
      <c r="O115" s="47">
        <v>22</v>
      </c>
      <c r="P115" s="47" t="s">
        <v>296</v>
      </c>
      <c r="V115" s="47">
        <v>6804</v>
      </c>
      <c r="W115" s="47">
        <v>6850</v>
      </c>
      <c r="X115" s="47">
        <v>6790.2</v>
      </c>
      <c r="Y115" s="47">
        <v>29</v>
      </c>
      <c r="Z115" s="47" t="s">
        <v>293</v>
      </c>
    </row>
    <row r="116" spans="1:26" x14ac:dyDescent="0.25">
      <c r="A116" s="21">
        <f t="shared" si="4"/>
        <v>45817</v>
      </c>
      <c r="G116" s="47">
        <v>6882</v>
      </c>
      <c r="H116" s="47">
        <v>6908.4</v>
      </c>
      <c r="I116" s="47">
        <v>6878</v>
      </c>
      <c r="J116" s="47">
        <v>203</v>
      </c>
      <c r="K116" s="47">
        <v>587</v>
      </c>
      <c r="L116" s="47">
        <v>6738</v>
      </c>
      <c r="M116" s="47">
        <v>6760.8</v>
      </c>
      <c r="N116" s="47">
        <v>6738</v>
      </c>
      <c r="O116" s="47">
        <v>20</v>
      </c>
      <c r="P116" s="47">
        <v>175</v>
      </c>
      <c r="V116" s="47">
        <v>6830</v>
      </c>
      <c r="W116" s="47">
        <v>6853</v>
      </c>
      <c r="X116" s="47">
        <v>6820.8</v>
      </c>
      <c r="Y116" s="47">
        <v>56</v>
      </c>
      <c r="Z116" s="47">
        <v>187</v>
      </c>
    </row>
    <row r="117" spans="1:26" x14ac:dyDescent="0.25">
      <c r="A117" s="21">
        <f t="shared" si="4"/>
        <v>45818</v>
      </c>
      <c r="G117" s="47">
        <v>6893</v>
      </c>
      <c r="H117" s="47">
        <v>6928.8</v>
      </c>
      <c r="I117" s="47">
        <v>6885.6</v>
      </c>
      <c r="J117" s="47">
        <v>246</v>
      </c>
      <c r="K117" s="47">
        <v>490</v>
      </c>
      <c r="L117" s="47">
        <v>6722</v>
      </c>
      <c r="M117" s="47">
        <v>6747.6</v>
      </c>
      <c r="N117" s="47">
        <v>6723.6</v>
      </c>
      <c r="O117" s="47">
        <v>46</v>
      </c>
      <c r="P117" s="47">
        <v>212</v>
      </c>
      <c r="V117" s="47">
        <v>6799</v>
      </c>
      <c r="W117" s="47">
        <v>6830.6</v>
      </c>
      <c r="X117" s="47">
        <v>6793</v>
      </c>
      <c r="Y117" s="47">
        <v>94</v>
      </c>
      <c r="Z117" s="47">
        <v>278</v>
      </c>
    </row>
    <row r="118" spans="1:26" x14ac:dyDescent="0.25">
      <c r="A118" s="21">
        <f>WORKDAY.INTL(A117,1)</f>
        <v>45819</v>
      </c>
      <c r="G118" s="47">
        <v>6915</v>
      </c>
      <c r="H118" s="47">
        <v>6910.8</v>
      </c>
      <c r="I118" s="47">
        <v>6898.8</v>
      </c>
      <c r="J118" s="47">
        <v>184</v>
      </c>
      <c r="K118" s="47">
        <v>428</v>
      </c>
      <c r="L118" s="47">
        <v>6743</v>
      </c>
      <c r="M118" s="47">
        <v>6742.8</v>
      </c>
      <c r="N118" s="47">
        <v>6734.4</v>
      </c>
      <c r="O118" s="47">
        <v>19</v>
      </c>
      <c r="P118" s="47">
        <v>231</v>
      </c>
      <c r="V118" s="47">
        <v>6825</v>
      </c>
      <c r="W118" s="47">
        <v>6820.8</v>
      </c>
      <c r="X118" s="47">
        <v>6808.2</v>
      </c>
      <c r="Y118" s="47">
        <v>92</v>
      </c>
      <c r="Z118" s="47">
        <v>370</v>
      </c>
    </row>
    <row r="119" spans="1:26" x14ac:dyDescent="0.25">
      <c r="A119" s="21">
        <f>WORKDAY.INTL(A118,1)</f>
        <v>45820</v>
      </c>
      <c r="G119" s="47">
        <v>6864</v>
      </c>
      <c r="H119" s="47">
        <v>6866.4</v>
      </c>
      <c r="I119" s="47">
        <v>6828</v>
      </c>
      <c r="J119" s="47">
        <v>243</v>
      </c>
      <c r="K119" s="47">
        <v>380</v>
      </c>
      <c r="L119" s="47">
        <v>6746</v>
      </c>
      <c r="M119" s="47">
        <v>6752.4</v>
      </c>
      <c r="N119" s="47">
        <v>6739.2</v>
      </c>
      <c r="O119" s="47">
        <v>18</v>
      </c>
      <c r="P119" s="47">
        <v>249</v>
      </c>
      <c r="V119" s="47">
        <v>6822</v>
      </c>
      <c r="W119" s="47">
        <v>6829.2</v>
      </c>
      <c r="X119" s="47">
        <v>6783.2</v>
      </c>
      <c r="Y119" s="47">
        <v>165</v>
      </c>
      <c r="Z119" s="47">
        <v>474</v>
      </c>
    </row>
    <row r="120" spans="1:26" x14ac:dyDescent="0.25">
      <c r="A120" s="21"/>
    </row>
    <row r="121" spans="1:26" x14ac:dyDescent="0.25">
      <c r="A121" s="21"/>
    </row>
    <row r="122" spans="1:26" x14ac:dyDescent="0.25">
      <c r="A122" s="21"/>
    </row>
    <row r="123" spans="1:26" x14ac:dyDescent="0.25">
      <c r="A123" s="21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P91"/>
  <sheetViews>
    <sheetView zoomScaleNormal="100" workbookViewId="0">
      <pane xSplit="1" ySplit="6" topLeftCell="B82" activePane="bottomRight" state="frozen"/>
      <selection pane="topRight" activeCell="AT600" sqref="AT600"/>
      <selection pane="bottomLeft" activeCell="AT600" sqref="AT600"/>
      <selection pane="bottomRight" activeCell="A92" sqref="A92"/>
    </sheetView>
  </sheetViews>
  <sheetFormatPr defaultRowHeight="13.2" x14ac:dyDescent="0.25"/>
  <cols>
    <col min="1" max="1" width="11.6640625" style="10" bestFit="1" customWidth="1"/>
    <col min="2" max="2" width="10.5546875" bestFit="1" customWidth="1"/>
    <col min="7" max="7" width="10.5546875" customWidth="1"/>
    <col min="8" max="11" width="8.88671875" customWidth="1"/>
  </cols>
  <sheetData>
    <row r="3" spans="1:16" x14ac:dyDescent="0.25">
      <c r="A3" s="34" t="s">
        <v>1190</v>
      </c>
    </row>
    <row r="5" spans="1:16" x14ac:dyDescent="0.25">
      <c r="A5" s="4" t="s">
        <v>2</v>
      </c>
      <c r="B5" s="34" t="s">
        <v>1191</v>
      </c>
      <c r="C5" s="26"/>
      <c r="D5" s="26"/>
      <c r="E5" s="1"/>
      <c r="F5" s="1"/>
      <c r="G5" s="34" t="s">
        <v>1192</v>
      </c>
      <c r="L5" s="34" t="s">
        <v>1193</v>
      </c>
    </row>
    <row r="6" spans="1:16" x14ac:dyDescent="0.25">
      <c r="B6" s="34" t="s">
        <v>11</v>
      </c>
      <c r="C6" s="35" t="s">
        <v>12</v>
      </c>
      <c r="D6" s="35" t="s">
        <v>13</v>
      </c>
      <c r="E6" s="2" t="s">
        <v>14</v>
      </c>
      <c r="F6" s="2" t="s">
        <v>15</v>
      </c>
      <c r="G6" s="34" t="s">
        <v>11</v>
      </c>
      <c r="H6" s="72" t="s">
        <v>12</v>
      </c>
      <c r="I6" s="72" t="s">
        <v>13</v>
      </c>
      <c r="J6" s="72" t="s">
        <v>14</v>
      </c>
      <c r="K6" s="72" t="s">
        <v>15</v>
      </c>
      <c r="L6" s="34" t="s">
        <v>11</v>
      </c>
      <c r="M6" s="72" t="s">
        <v>12</v>
      </c>
      <c r="N6" s="72" t="s">
        <v>13</v>
      </c>
      <c r="O6" s="72" t="s">
        <v>14</v>
      </c>
      <c r="P6" s="72" t="s">
        <v>15</v>
      </c>
    </row>
    <row r="7" spans="1:16" x14ac:dyDescent="0.25">
      <c r="A7" s="5">
        <v>45695</v>
      </c>
      <c r="B7">
        <v>4268</v>
      </c>
      <c r="C7">
        <v>0</v>
      </c>
      <c r="D7">
        <v>0</v>
      </c>
      <c r="E7">
        <v>0</v>
      </c>
      <c r="F7">
        <v>32</v>
      </c>
    </row>
    <row r="8" spans="1:16" x14ac:dyDescent="0.25">
      <c r="A8" s="5">
        <v>45698</v>
      </c>
      <c r="B8">
        <v>4260</v>
      </c>
      <c r="C8">
        <v>0</v>
      </c>
      <c r="D8">
        <v>0</v>
      </c>
      <c r="E8">
        <v>0</v>
      </c>
      <c r="F8">
        <v>32</v>
      </c>
    </row>
    <row r="9" spans="1:16" x14ac:dyDescent="0.25">
      <c r="A9" s="5">
        <v>45699</v>
      </c>
      <c r="B9">
        <v>4256</v>
      </c>
      <c r="C9">
        <v>0</v>
      </c>
      <c r="D9">
        <v>0</v>
      </c>
      <c r="E9">
        <v>0</v>
      </c>
      <c r="F9">
        <v>32</v>
      </c>
    </row>
    <row r="10" spans="1:16" x14ac:dyDescent="0.25">
      <c r="A10" s="5">
        <v>45700</v>
      </c>
      <c r="B10">
        <v>4242</v>
      </c>
      <c r="C10">
        <v>0</v>
      </c>
      <c r="D10">
        <v>0</v>
      </c>
      <c r="E10">
        <v>0</v>
      </c>
      <c r="F10">
        <v>32</v>
      </c>
    </row>
    <row r="11" spans="1:16" x14ac:dyDescent="0.25">
      <c r="A11" s="5">
        <v>45701</v>
      </c>
      <c r="B11">
        <v>4242</v>
      </c>
      <c r="C11">
        <v>0</v>
      </c>
      <c r="D11">
        <v>0</v>
      </c>
      <c r="E11">
        <v>0</v>
      </c>
      <c r="F11">
        <v>32</v>
      </c>
    </row>
    <row r="12" spans="1:16" x14ac:dyDescent="0.25">
      <c r="A12" s="5">
        <v>45702</v>
      </c>
      <c r="B12">
        <v>4275</v>
      </c>
      <c r="C12">
        <v>0</v>
      </c>
      <c r="D12">
        <v>0</v>
      </c>
      <c r="E12">
        <v>0</v>
      </c>
      <c r="F12">
        <v>32</v>
      </c>
    </row>
    <row r="13" spans="1:16" x14ac:dyDescent="0.25">
      <c r="A13" s="5">
        <v>45705</v>
      </c>
      <c r="B13">
        <v>4275</v>
      </c>
      <c r="C13">
        <v>0</v>
      </c>
      <c r="D13">
        <v>0</v>
      </c>
      <c r="E13">
        <v>0</v>
      </c>
      <c r="F13" s="47" t="s">
        <v>89</v>
      </c>
    </row>
    <row r="14" spans="1:16" x14ac:dyDescent="0.25">
      <c r="A14" s="5">
        <f t="shared" ref="A14:A46" si="0">WORKDAY.INTL(A13,1)</f>
        <v>45706</v>
      </c>
      <c r="B14">
        <v>4347</v>
      </c>
      <c r="C14">
        <v>0</v>
      </c>
      <c r="D14">
        <v>0</v>
      </c>
      <c r="E14">
        <v>0</v>
      </c>
      <c r="F14" s="47" t="s">
        <v>89</v>
      </c>
    </row>
    <row r="15" spans="1:16" x14ac:dyDescent="0.25">
      <c r="A15" s="5">
        <f t="shared" si="0"/>
        <v>45707</v>
      </c>
      <c r="B15">
        <v>4430</v>
      </c>
      <c r="C15">
        <v>4432.8</v>
      </c>
      <c r="D15">
        <v>4430.3999999999996</v>
      </c>
      <c r="E15">
        <v>20</v>
      </c>
      <c r="F15" s="47" t="s">
        <v>507</v>
      </c>
    </row>
    <row r="16" spans="1:16" x14ac:dyDescent="0.25">
      <c r="A16" s="5">
        <f t="shared" si="0"/>
        <v>45708</v>
      </c>
      <c r="B16">
        <v>4430</v>
      </c>
      <c r="C16">
        <v>0</v>
      </c>
      <c r="D16">
        <v>0</v>
      </c>
      <c r="E16">
        <v>0</v>
      </c>
      <c r="F16" s="47" t="s">
        <v>507</v>
      </c>
    </row>
    <row r="17" spans="1:6" x14ac:dyDescent="0.25">
      <c r="A17" s="5">
        <f t="shared" si="0"/>
        <v>45709</v>
      </c>
      <c r="B17">
        <v>4351</v>
      </c>
      <c r="C17">
        <v>0</v>
      </c>
      <c r="D17">
        <v>0</v>
      </c>
      <c r="E17">
        <v>0</v>
      </c>
      <c r="F17" s="47" t="s">
        <v>507</v>
      </c>
    </row>
    <row r="18" spans="1:6" x14ac:dyDescent="0.25">
      <c r="A18" s="5">
        <f t="shared" si="0"/>
        <v>45712</v>
      </c>
      <c r="B18">
        <v>4351</v>
      </c>
      <c r="C18">
        <v>0</v>
      </c>
      <c r="D18">
        <v>0</v>
      </c>
      <c r="E18">
        <v>0</v>
      </c>
      <c r="F18" s="47" t="s">
        <v>507</v>
      </c>
    </row>
    <row r="19" spans="1:6" x14ac:dyDescent="0.25">
      <c r="A19" s="5">
        <f t="shared" si="0"/>
        <v>45713</v>
      </c>
      <c r="B19">
        <v>4265</v>
      </c>
      <c r="C19">
        <v>4264.8</v>
      </c>
      <c r="D19">
        <v>4264.8</v>
      </c>
      <c r="E19">
        <v>10</v>
      </c>
      <c r="F19" s="47" t="s">
        <v>74</v>
      </c>
    </row>
    <row r="20" spans="1:6" x14ac:dyDescent="0.25">
      <c r="A20" s="5">
        <f t="shared" si="0"/>
        <v>45714</v>
      </c>
      <c r="B20">
        <v>4265</v>
      </c>
      <c r="C20">
        <v>0</v>
      </c>
      <c r="D20">
        <v>0</v>
      </c>
      <c r="E20">
        <v>0</v>
      </c>
      <c r="F20" s="47" t="s">
        <v>74</v>
      </c>
    </row>
    <row r="21" spans="1:6" x14ac:dyDescent="0.25">
      <c r="A21" s="5">
        <f t="shared" si="0"/>
        <v>45715</v>
      </c>
      <c r="B21">
        <v>4176</v>
      </c>
      <c r="C21">
        <v>4197.6000000000004</v>
      </c>
      <c r="D21">
        <v>4196.3999999999996</v>
      </c>
      <c r="E21">
        <v>4</v>
      </c>
      <c r="F21" s="47" t="s">
        <v>78</v>
      </c>
    </row>
    <row r="22" spans="1:6" x14ac:dyDescent="0.25">
      <c r="A22" s="5">
        <f t="shared" si="0"/>
        <v>45716</v>
      </c>
    </row>
    <row r="23" spans="1:6" x14ac:dyDescent="0.25">
      <c r="A23" s="5">
        <f t="shared" si="0"/>
        <v>45719</v>
      </c>
    </row>
    <row r="24" spans="1:6" x14ac:dyDescent="0.25">
      <c r="A24" s="5">
        <f t="shared" si="0"/>
        <v>45720</v>
      </c>
      <c r="B24" s="47">
        <v>3941</v>
      </c>
      <c r="C24" s="47">
        <v>3966</v>
      </c>
      <c r="D24" s="47">
        <v>3941</v>
      </c>
      <c r="E24" s="47">
        <v>34</v>
      </c>
      <c r="F24" s="47" t="s">
        <v>19</v>
      </c>
    </row>
    <row r="25" spans="1:6" x14ac:dyDescent="0.25">
      <c r="A25" s="5">
        <f t="shared" si="0"/>
        <v>45721</v>
      </c>
      <c r="B25" s="47">
        <v>3887</v>
      </c>
      <c r="C25" s="47">
        <v>3894</v>
      </c>
      <c r="D25" s="47">
        <v>3886.8</v>
      </c>
      <c r="E25" s="47">
        <v>12</v>
      </c>
      <c r="F25" s="47" t="s">
        <v>21</v>
      </c>
    </row>
    <row r="26" spans="1:6" x14ac:dyDescent="0.25">
      <c r="A26" s="5">
        <f t="shared" si="0"/>
        <v>45722</v>
      </c>
      <c r="B26" s="47">
        <v>3919</v>
      </c>
      <c r="C26" s="47">
        <v>3928.8</v>
      </c>
      <c r="D26" s="47">
        <v>3918</v>
      </c>
      <c r="E26" s="47">
        <v>40</v>
      </c>
      <c r="F26" s="47" t="s">
        <v>174</v>
      </c>
    </row>
    <row r="27" spans="1:6" s="47" customFormat="1" x14ac:dyDescent="0.25">
      <c r="A27" s="21">
        <f t="shared" si="0"/>
        <v>45723</v>
      </c>
      <c r="B27" s="47">
        <v>3844</v>
      </c>
      <c r="C27" s="47">
        <v>3873.6</v>
      </c>
      <c r="D27" s="47">
        <v>3843.6</v>
      </c>
      <c r="E27" s="47">
        <v>33</v>
      </c>
      <c r="F27" s="47" t="s">
        <v>1194</v>
      </c>
    </row>
    <row r="28" spans="1:6" s="47" customFormat="1" x14ac:dyDescent="0.25">
      <c r="A28" s="21">
        <f t="shared" si="0"/>
        <v>45726</v>
      </c>
      <c r="B28" s="47">
        <v>3951</v>
      </c>
      <c r="C28" s="47">
        <v>3955</v>
      </c>
      <c r="D28" s="47">
        <v>3940</v>
      </c>
      <c r="E28" s="47">
        <v>42</v>
      </c>
      <c r="F28" s="47" t="s">
        <v>174</v>
      </c>
    </row>
    <row r="29" spans="1:6" s="47" customFormat="1" x14ac:dyDescent="0.25">
      <c r="A29" s="21">
        <f t="shared" si="0"/>
        <v>45727</v>
      </c>
      <c r="B29" s="47">
        <v>3961</v>
      </c>
      <c r="C29" s="47">
        <v>3985</v>
      </c>
      <c r="D29" s="47">
        <v>3961.2</v>
      </c>
      <c r="E29" s="47">
        <v>36</v>
      </c>
      <c r="F29" s="47" t="s">
        <v>1195</v>
      </c>
    </row>
    <row r="30" spans="1:6" s="47" customFormat="1" x14ac:dyDescent="0.25">
      <c r="A30" s="21">
        <f t="shared" si="0"/>
        <v>45728</v>
      </c>
      <c r="B30" s="47">
        <v>3950</v>
      </c>
      <c r="C30" s="47">
        <v>3987.6</v>
      </c>
      <c r="D30" s="47">
        <v>3950.4</v>
      </c>
      <c r="E30" s="47">
        <v>13</v>
      </c>
      <c r="F30" s="47" t="s">
        <v>1196</v>
      </c>
    </row>
    <row r="31" spans="1:6" s="47" customFormat="1" x14ac:dyDescent="0.25">
      <c r="A31" s="21">
        <f t="shared" si="0"/>
        <v>45729</v>
      </c>
      <c r="B31" s="47">
        <v>4040</v>
      </c>
      <c r="C31" s="47">
        <v>4040</v>
      </c>
      <c r="D31" s="47">
        <v>4022.4</v>
      </c>
      <c r="E31" s="47">
        <v>10</v>
      </c>
      <c r="F31" s="47" t="s">
        <v>514</v>
      </c>
    </row>
    <row r="32" spans="1:6" s="47" customFormat="1" x14ac:dyDescent="0.25">
      <c r="A32" s="21">
        <f t="shared" si="0"/>
        <v>45730</v>
      </c>
      <c r="B32" s="47">
        <v>4056</v>
      </c>
      <c r="C32" s="47">
        <v>4080</v>
      </c>
      <c r="D32" s="47">
        <v>4056</v>
      </c>
      <c r="E32" s="47">
        <v>5</v>
      </c>
      <c r="F32" s="47">
        <v>82</v>
      </c>
    </row>
    <row r="33" spans="1:11" s="47" customFormat="1" x14ac:dyDescent="0.25">
      <c r="A33" s="21">
        <f t="shared" si="0"/>
        <v>45733</v>
      </c>
      <c r="B33" s="47">
        <v>4134</v>
      </c>
      <c r="C33" s="47">
        <v>4134</v>
      </c>
      <c r="D33" s="47">
        <v>4134</v>
      </c>
      <c r="E33" s="47">
        <v>4</v>
      </c>
      <c r="F33" s="47">
        <v>78</v>
      </c>
    </row>
    <row r="34" spans="1:11" s="47" customFormat="1" x14ac:dyDescent="0.25">
      <c r="A34" s="21">
        <f t="shared" si="0"/>
        <v>45734</v>
      </c>
      <c r="B34" s="47">
        <v>4140</v>
      </c>
      <c r="C34" s="47">
        <v>4147.2</v>
      </c>
      <c r="D34" s="47">
        <v>4142.3999999999996</v>
      </c>
      <c r="E34" s="47">
        <v>21</v>
      </c>
      <c r="F34" s="47">
        <v>57</v>
      </c>
    </row>
    <row r="35" spans="1:11" s="47" customFormat="1" x14ac:dyDescent="0.25">
      <c r="A35" s="21">
        <f t="shared" si="0"/>
        <v>45735</v>
      </c>
      <c r="B35" s="47">
        <v>4155</v>
      </c>
      <c r="C35" s="47">
        <v>4167.6000000000004</v>
      </c>
      <c r="D35" s="47">
        <v>4146</v>
      </c>
      <c r="E35" s="47">
        <v>14</v>
      </c>
      <c r="F35" s="47">
        <v>52</v>
      </c>
    </row>
    <row r="36" spans="1:11" s="47" customFormat="1" x14ac:dyDescent="0.25">
      <c r="A36" s="21">
        <f t="shared" si="0"/>
        <v>45736</v>
      </c>
      <c r="B36" s="47">
        <v>4095</v>
      </c>
      <c r="C36" s="47">
        <v>0</v>
      </c>
      <c r="D36" s="47">
        <v>0</v>
      </c>
      <c r="E36" s="47">
        <v>0</v>
      </c>
      <c r="F36" s="47">
        <v>52</v>
      </c>
    </row>
    <row r="37" spans="1:11" s="47" customFormat="1" x14ac:dyDescent="0.25">
      <c r="A37" s="21">
        <v>45740</v>
      </c>
      <c r="B37" s="47">
        <v>4050</v>
      </c>
      <c r="C37" s="47">
        <v>4050</v>
      </c>
      <c r="D37" s="47">
        <v>4050</v>
      </c>
      <c r="E37" s="47">
        <v>5</v>
      </c>
      <c r="F37" s="47" t="s">
        <v>364</v>
      </c>
    </row>
    <row r="38" spans="1:11" s="47" customFormat="1" x14ac:dyDescent="0.25">
      <c r="A38" s="21">
        <f t="shared" si="0"/>
        <v>45741</v>
      </c>
      <c r="B38" s="47">
        <v>3983</v>
      </c>
      <c r="C38" s="47">
        <v>4000.8</v>
      </c>
      <c r="D38" s="47">
        <v>3982.8</v>
      </c>
      <c r="E38" s="47">
        <v>58</v>
      </c>
      <c r="F38" s="47" t="s">
        <v>857</v>
      </c>
    </row>
    <row r="39" spans="1:11" s="47" customFormat="1" x14ac:dyDescent="0.25">
      <c r="A39" s="21">
        <f t="shared" si="0"/>
        <v>45742</v>
      </c>
      <c r="B39" s="47">
        <v>3947</v>
      </c>
      <c r="C39" s="47">
        <v>3952.8</v>
      </c>
      <c r="D39" s="47">
        <v>3946.8</v>
      </c>
      <c r="E39" s="47">
        <v>9</v>
      </c>
      <c r="F39" s="47" t="s">
        <v>1197</v>
      </c>
    </row>
    <row r="40" spans="1:11" s="47" customFormat="1" x14ac:dyDescent="0.25">
      <c r="A40" s="21">
        <f t="shared" si="0"/>
        <v>45743</v>
      </c>
      <c r="B40" s="47">
        <v>3930</v>
      </c>
      <c r="C40" s="47">
        <v>3930</v>
      </c>
      <c r="D40" s="47">
        <v>3920</v>
      </c>
      <c r="E40" s="47">
        <v>11</v>
      </c>
      <c r="F40" s="47" t="s">
        <v>674</v>
      </c>
    </row>
    <row r="41" spans="1:11" s="47" customFormat="1" x14ac:dyDescent="0.25">
      <c r="A41" s="21">
        <f t="shared" si="0"/>
        <v>45744</v>
      </c>
      <c r="B41" s="47">
        <v>3823</v>
      </c>
      <c r="C41" s="47">
        <v>3856.8</v>
      </c>
      <c r="D41" s="47">
        <v>3820.8</v>
      </c>
      <c r="E41" s="47">
        <v>18</v>
      </c>
      <c r="F41" s="47" t="s">
        <v>293</v>
      </c>
    </row>
    <row r="42" spans="1:11" s="47" customFormat="1" x14ac:dyDescent="0.25">
      <c r="A42" s="21">
        <f t="shared" si="0"/>
        <v>45747</v>
      </c>
      <c r="B42" s="47">
        <v>3805</v>
      </c>
      <c r="C42" s="47">
        <v>0</v>
      </c>
      <c r="D42" s="47">
        <v>0</v>
      </c>
      <c r="E42" s="47">
        <v>0</v>
      </c>
      <c r="F42" s="47" t="s">
        <v>293</v>
      </c>
    </row>
    <row r="43" spans="1:11" x14ac:dyDescent="0.25">
      <c r="A43" s="21">
        <f t="shared" si="0"/>
        <v>45748</v>
      </c>
      <c r="B43" s="47">
        <v>3847</v>
      </c>
      <c r="C43" s="47">
        <v>3847.2</v>
      </c>
      <c r="D43" s="47">
        <v>3845</v>
      </c>
      <c r="E43" s="47">
        <v>6</v>
      </c>
      <c r="F43" s="47" t="s">
        <v>811</v>
      </c>
    </row>
    <row r="44" spans="1:11" x14ac:dyDescent="0.25">
      <c r="A44" s="21">
        <f t="shared" si="0"/>
        <v>45749</v>
      </c>
      <c r="B44" s="47">
        <v>3929</v>
      </c>
      <c r="C44" s="47">
        <v>3940</v>
      </c>
      <c r="D44" s="47">
        <v>3926.4</v>
      </c>
      <c r="E44" s="47">
        <v>37</v>
      </c>
      <c r="F44" s="47" t="s">
        <v>1198</v>
      </c>
      <c r="G44" s="47">
        <v>4068</v>
      </c>
      <c r="H44" s="47">
        <v>4068</v>
      </c>
      <c r="I44" s="47">
        <v>4051.8</v>
      </c>
      <c r="J44" s="47">
        <v>10</v>
      </c>
      <c r="K44" s="47" t="s">
        <v>40</v>
      </c>
    </row>
    <row r="45" spans="1:11" x14ac:dyDescent="0.25">
      <c r="A45" s="21">
        <f t="shared" si="0"/>
        <v>45750</v>
      </c>
      <c r="B45" s="47">
        <v>3987</v>
      </c>
      <c r="C45" s="47">
        <v>4005.6</v>
      </c>
      <c r="D45" s="47">
        <v>3998.4</v>
      </c>
      <c r="E45" s="47">
        <v>21</v>
      </c>
      <c r="F45" s="47" t="s">
        <v>1195</v>
      </c>
    </row>
    <row r="46" spans="1:11" x14ac:dyDescent="0.25">
      <c r="A46" s="21">
        <f t="shared" si="0"/>
        <v>45751</v>
      </c>
      <c r="B46" s="47">
        <v>4069</v>
      </c>
      <c r="C46" s="47">
        <v>4086</v>
      </c>
      <c r="D46" s="47">
        <v>4051.2</v>
      </c>
      <c r="E46" s="47">
        <v>27</v>
      </c>
      <c r="F46" s="47" t="s">
        <v>18</v>
      </c>
    </row>
    <row r="47" spans="1:11" x14ac:dyDescent="0.25">
      <c r="A47" s="21">
        <f t="shared" ref="A47:A55" si="1">WORKDAY.INTL(A46,1)</f>
        <v>45754</v>
      </c>
      <c r="B47" s="47">
        <v>4103</v>
      </c>
      <c r="C47" s="47">
        <v>4132.8</v>
      </c>
      <c r="D47" s="47">
        <v>4104</v>
      </c>
      <c r="E47" s="47">
        <v>14</v>
      </c>
      <c r="F47" s="47" t="s">
        <v>137</v>
      </c>
    </row>
    <row r="48" spans="1:11" x14ac:dyDescent="0.25">
      <c r="A48" s="21">
        <f t="shared" si="1"/>
        <v>45755</v>
      </c>
      <c r="B48" s="47">
        <v>4160</v>
      </c>
      <c r="C48" s="47">
        <v>4160</v>
      </c>
      <c r="D48" s="47">
        <v>4160</v>
      </c>
      <c r="E48" s="47">
        <v>1</v>
      </c>
      <c r="F48" s="47" t="s">
        <v>137</v>
      </c>
    </row>
    <row r="49" spans="1:16" x14ac:dyDescent="0.25">
      <c r="A49" s="21">
        <f t="shared" si="1"/>
        <v>45756</v>
      </c>
      <c r="B49">
        <v>4220</v>
      </c>
      <c r="C49">
        <v>4222.8</v>
      </c>
      <c r="D49">
        <v>4198.8</v>
      </c>
      <c r="E49">
        <v>14</v>
      </c>
      <c r="F49">
        <v>50</v>
      </c>
    </row>
    <row r="50" spans="1:16" x14ac:dyDescent="0.25">
      <c r="A50" s="21">
        <f t="shared" si="1"/>
        <v>45757</v>
      </c>
      <c r="B50">
        <v>4220</v>
      </c>
      <c r="C50">
        <v>0</v>
      </c>
      <c r="D50">
        <v>0</v>
      </c>
      <c r="E50">
        <v>0</v>
      </c>
      <c r="F50">
        <v>50</v>
      </c>
    </row>
    <row r="51" spans="1:16" x14ac:dyDescent="0.25">
      <c r="A51" s="21">
        <f t="shared" si="1"/>
        <v>45758</v>
      </c>
      <c r="B51" s="47">
        <v>4129</v>
      </c>
      <c r="C51" s="47">
        <v>4129.2</v>
      </c>
      <c r="D51" s="47">
        <v>4124.3999999999996</v>
      </c>
      <c r="E51" s="47">
        <v>50</v>
      </c>
      <c r="F51" s="47" t="s">
        <v>23</v>
      </c>
    </row>
    <row r="52" spans="1:16" x14ac:dyDescent="0.25">
      <c r="A52" s="21">
        <f t="shared" si="1"/>
        <v>45761</v>
      </c>
      <c r="B52" s="47">
        <v>4001</v>
      </c>
      <c r="C52" s="47">
        <v>4028.4</v>
      </c>
      <c r="D52" s="47">
        <v>3996</v>
      </c>
      <c r="E52" s="47">
        <v>62</v>
      </c>
      <c r="F52" s="47" t="s">
        <v>881</v>
      </c>
    </row>
    <row r="53" spans="1:16" x14ac:dyDescent="0.25">
      <c r="A53" s="21">
        <f t="shared" si="1"/>
        <v>45762</v>
      </c>
    </row>
    <row r="54" spans="1:16" x14ac:dyDescent="0.25">
      <c r="A54" s="21">
        <f t="shared" si="1"/>
        <v>45763</v>
      </c>
      <c r="B54">
        <v>3960</v>
      </c>
      <c r="C54">
        <v>3970</v>
      </c>
      <c r="D54">
        <v>3960</v>
      </c>
      <c r="E54">
        <v>4</v>
      </c>
      <c r="F54">
        <v>143</v>
      </c>
    </row>
    <row r="55" spans="1:16" x14ac:dyDescent="0.25">
      <c r="A55" s="21">
        <f t="shared" si="1"/>
        <v>45764</v>
      </c>
      <c r="B55">
        <v>4026</v>
      </c>
      <c r="C55">
        <v>4026</v>
      </c>
      <c r="D55">
        <v>4026</v>
      </c>
      <c r="E55">
        <v>1</v>
      </c>
      <c r="F55">
        <v>142</v>
      </c>
    </row>
    <row r="56" spans="1:16" x14ac:dyDescent="0.25">
      <c r="A56" s="21">
        <f>WORKDAY.INTL(A55,1)+4</f>
        <v>45769</v>
      </c>
      <c r="B56">
        <v>3933</v>
      </c>
      <c r="C56">
        <v>0</v>
      </c>
      <c r="D56">
        <v>0</v>
      </c>
      <c r="E56">
        <v>0</v>
      </c>
      <c r="F56">
        <v>142</v>
      </c>
    </row>
    <row r="57" spans="1:16" x14ac:dyDescent="0.25">
      <c r="A57" s="21">
        <f>WORKDAY.INTL(A56,1)</f>
        <v>45770</v>
      </c>
      <c r="B57">
        <v>3816</v>
      </c>
      <c r="C57">
        <v>3834</v>
      </c>
      <c r="D57">
        <v>3816</v>
      </c>
      <c r="E57">
        <v>12</v>
      </c>
      <c r="F57">
        <v>154</v>
      </c>
    </row>
    <row r="58" spans="1:16" x14ac:dyDescent="0.25">
      <c r="A58" s="21">
        <f>WORKDAY.INTL(A57,1)</f>
        <v>45771</v>
      </c>
      <c r="B58">
        <v>3784</v>
      </c>
      <c r="C58">
        <v>3784</v>
      </c>
      <c r="D58">
        <v>3750</v>
      </c>
      <c r="E58">
        <v>5</v>
      </c>
      <c r="F58">
        <v>158</v>
      </c>
    </row>
    <row r="59" spans="1:16" x14ac:dyDescent="0.25">
      <c r="A59" s="21">
        <f>WORKDAY.INTL(A58,1)</f>
        <v>45772</v>
      </c>
      <c r="B59">
        <v>3860</v>
      </c>
      <c r="C59">
        <v>3846</v>
      </c>
      <c r="D59">
        <v>3846</v>
      </c>
      <c r="E59">
        <v>2</v>
      </c>
      <c r="F59">
        <v>160</v>
      </c>
      <c r="L59">
        <v>4169</v>
      </c>
      <c r="M59">
        <v>4168.8</v>
      </c>
      <c r="N59">
        <v>4167</v>
      </c>
      <c r="O59">
        <v>20</v>
      </c>
      <c r="P59">
        <v>20</v>
      </c>
    </row>
    <row r="60" spans="1:16" x14ac:dyDescent="0.25">
      <c r="A60" s="21">
        <v>45776</v>
      </c>
      <c r="B60">
        <v>3708</v>
      </c>
      <c r="C60">
        <v>3708</v>
      </c>
      <c r="D60">
        <v>3705.6</v>
      </c>
      <c r="E60">
        <v>11</v>
      </c>
      <c r="F60">
        <v>171</v>
      </c>
      <c r="L60">
        <v>4027</v>
      </c>
      <c r="M60">
        <v>0</v>
      </c>
      <c r="N60">
        <v>0</v>
      </c>
      <c r="O60">
        <v>0</v>
      </c>
      <c r="P60">
        <v>20</v>
      </c>
    </row>
    <row r="61" spans="1:16" x14ac:dyDescent="0.25">
      <c r="A61" s="21">
        <f>WORKDAY.INTL(A60,1)</f>
        <v>45777</v>
      </c>
      <c r="B61">
        <v>3660</v>
      </c>
      <c r="C61">
        <v>3660</v>
      </c>
      <c r="D61">
        <v>3648</v>
      </c>
      <c r="E61">
        <v>19</v>
      </c>
      <c r="F61">
        <v>164</v>
      </c>
      <c r="L61">
        <v>3989</v>
      </c>
      <c r="M61">
        <v>0</v>
      </c>
      <c r="N61">
        <v>0</v>
      </c>
      <c r="O61">
        <v>0</v>
      </c>
      <c r="P61">
        <v>20</v>
      </c>
    </row>
    <row r="62" spans="1:16" x14ac:dyDescent="0.25">
      <c r="A62" s="21">
        <f>WORKDAY.INTL(A61,2)</f>
        <v>45779</v>
      </c>
      <c r="B62">
        <v>3634</v>
      </c>
      <c r="C62">
        <v>3632.4</v>
      </c>
      <c r="D62">
        <v>3622.8</v>
      </c>
      <c r="E62">
        <v>5</v>
      </c>
      <c r="F62">
        <v>168</v>
      </c>
      <c r="L62">
        <v>3963</v>
      </c>
      <c r="M62">
        <v>0</v>
      </c>
      <c r="N62">
        <v>0</v>
      </c>
      <c r="O62">
        <v>0</v>
      </c>
      <c r="P62">
        <v>20</v>
      </c>
    </row>
    <row r="63" spans="1:16" x14ac:dyDescent="0.25">
      <c r="A63" s="21">
        <f t="shared" ref="A63:A89" si="2">WORKDAY.INTL(A62,1)</f>
        <v>45782</v>
      </c>
      <c r="B63">
        <v>3634</v>
      </c>
      <c r="C63">
        <v>0</v>
      </c>
      <c r="D63">
        <v>0</v>
      </c>
      <c r="E63">
        <v>0</v>
      </c>
      <c r="F63">
        <v>168</v>
      </c>
      <c r="L63">
        <v>3953</v>
      </c>
      <c r="M63">
        <v>0</v>
      </c>
      <c r="N63">
        <v>0</v>
      </c>
      <c r="O63">
        <v>0</v>
      </c>
      <c r="P63">
        <v>20</v>
      </c>
    </row>
    <row r="64" spans="1:16" x14ac:dyDescent="0.25">
      <c r="A64" s="21">
        <f t="shared" si="2"/>
        <v>45783</v>
      </c>
      <c r="B64" s="47">
        <v>3600</v>
      </c>
      <c r="C64" s="47">
        <v>3600</v>
      </c>
      <c r="D64" s="47">
        <v>3600</v>
      </c>
      <c r="E64" s="47">
        <v>15</v>
      </c>
      <c r="F64" s="47">
        <v>172</v>
      </c>
      <c r="G64" s="47"/>
      <c r="H64" s="47"/>
      <c r="I64" s="47"/>
      <c r="J64" s="47"/>
      <c r="K64" s="47"/>
      <c r="L64" s="47">
        <v>3913</v>
      </c>
      <c r="M64" s="47">
        <v>0</v>
      </c>
      <c r="N64" s="47">
        <v>0</v>
      </c>
      <c r="O64" s="47">
        <v>0</v>
      </c>
      <c r="P64" s="47">
        <v>20</v>
      </c>
    </row>
    <row r="65" spans="1:16" x14ac:dyDescent="0.25">
      <c r="A65" s="21">
        <f t="shared" si="2"/>
        <v>45784</v>
      </c>
      <c r="B65" s="47">
        <v>3662</v>
      </c>
      <c r="C65" s="47">
        <v>3670.8</v>
      </c>
      <c r="D65" s="47">
        <v>3656.4</v>
      </c>
      <c r="E65" s="47">
        <v>38</v>
      </c>
      <c r="F65" s="47" t="s">
        <v>174</v>
      </c>
      <c r="G65" s="47"/>
      <c r="H65" s="47"/>
      <c r="I65" s="47"/>
      <c r="J65" s="47"/>
      <c r="K65" s="47"/>
      <c r="L65" s="47">
        <v>3952</v>
      </c>
      <c r="M65" s="47">
        <v>0</v>
      </c>
      <c r="N65" s="47">
        <v>0</v>
      </c>
      <c r="O65" s="47">
        <v>0</v>
      </c>
      <c r="P65" s="47" t="s">
        <v>633</v>
      </c>
    </row>
    <row r="66" spans="1:16" x14ac:dyDescent="0.25">
      <c r="A66" s="21">
        <f t="shared" si="2"/>
        <v>45785</v>
      </c>
      <c r="B66" s="47">
        <v>3600</v>
      </c>
      <c r="C66" s="47">
        <v>3601.2</v>
      </c>
      <c r="D66" s="47">
        <v>3591.6</v>
      </c>
      <c r="E66" s="47">
        <v>12</v>
      </c>
      <c r="F66" s="47" t="s">
        <v>881</v>
      </c>
      <c r="G66" s="47"/>
      <c r="H66" s="47"/>
      <c r="I66" s="47"/>
      <c r="J66" s="47"/>
      <c r="K66" s="47"/>
      <c r="L66" s="47">
        <v>3898</v>
      </c>
      <c r="M66" s="47">
        <v>0</v>
      </c>
      <c r="N66" s="47">
        <v>0</v>
      </c>
      <c r="O66" s="47">
        <v>0</v>
      </c>
      <c r="P66" s="47" t="s">
        <v>633</v>
      </c>
    </row>
    <row r="67" spans="1:16" x14ac:dyDescent="0.25">
      <c r="A67" s="21">
        <f t="shared" si="2"/>
        <v>45786</v>
      </c>
      <c r="B67" s="47">
        <v>3529</v>
      </c>
      <c r="C67" s="47">
        <v>3541.2</v>
      </c>
      <c r="D67" s="47">
        <v>3523.2</v>
      </c>
      <c r="E67" s="47">
        <v>37</v>
      </c>
      <c r="F67" s="47">
        <v>135</v>
      </c>
      <c r="G67" s="47"/>
      <c r="H67" s="47"/>
      <c r="I67" s="47"/>
      <c r="J67" s="47"/>
      <c r="K67" s="47"/>
      <c r="L67" s="47">
        <v>3838</v>
      </c>
      <c r="M67" s="47">
        <v>0</v>
      </c>
      <c r="N67" s="47">
        <v>0</v>
      </c>
      <c r="O67" s="47">
        <v>0</v>
      </c>
      <c r="P67" s="47">
        <v>20</v>
      </c>
    </row>
    <row r="68" spans="1:16" x14ac:dyDescent="0.25">
      <c r="A68" s="21">
        <f t="shared" si="2"/>
        <v>45789</v>
      </c>
      <c r="B68" s="47">
        <v>3479</v>
      </c>
      <c r="C68" s="47">
        <v>3471.6</v>
      </c>
      <c r="D68" s="47">
        <v>3430</v>
      </c>
      <c r="E68" s="47">
        <v>30</v>
      </c>
      <c r="F68" s="47">
        <v>145</v>
      </c>
      <c r="G68" s="47"/>
      <c r="H68" s="47"/>
      <c r="I68" s="47"/>
      <c r="J68" s="47"/>
      <c r="K68" s="47"/>
      <c r="L68" s="47">
        <v>3803</v>
      </c>
      <c r="M68" s="47">
        <v>0</v>
      </c>
      <c r="N68" s="47">
        <v>0</v>
      </c>
      <c r="O68" s="47">
        <v>0</v>
      </c>
      <c r="P68" s="47">
        <v>20</v>
      </c>
    </row>
    <row r="69" spans="1:16" x14ac:dyDescent="0.25">
      <c r="A69" s="21">
        <f t="shared" si="2"/>
        <v>45790</v>
      </c>
      <c r="B69" s="47">
        <v>3415</v>
      </c>
      <c r="C69" s="47">
        <v>3415</v>
      </c>
      <c r="D69" s="47">
        <v>3405.6</v>
      </c>
      <c r="E69" s="47">
        <v>5</v>
      </c>
      <c r="F69" s="47">
        <v>149</v>
      </c>
      <c r="G69" s="47">
        <v>3539</v>
      </c>
      <c r="H69" s="47">
        <v>3538.8</v>
      </c>
      <c r="I69" s="47">
        <v>3537</v>
      </c>
      <c r="J69" s="47">
        <v>10</v>
      </c>
      <c r="K69" s="47">
        <v>10</v>
      </c>
      <c r="L69" s="47">
        <v>3724</v>
      </c>
      <c r="M69" s="47">
        <v>0</v>
      </c>
      <c r="N69" s="47">
        <v>0</v>
      </c>
      <c r="O69" s="47">
        <v>0</v>
      </c>
      <c r="P69" s="47">
        <v>20</v>
      </c>
    </row>
    <row r="70" spans="1:16" x14ac:dyDescent="0.25">
      <c r="A70" s="21">
        <f t="shared" si="2"/>
        <v>45791</v>
      </c>
      <c r="B70" s="47">
        <v>3448</v>
      </c>
      <c r="C70" s="47">
        <v>3462</v>
      </c>
      <c r="D70" s="47">
        <v>3453.6</v>
      </c>
      <c r="E70" s="47">
        <v>3</v>
      </c>
      <c r="F70" s="47">
        <v>146</v>
      </c>
      <c r="G70" s="47">
        <v>3542</v>
      </c>
      <c r="H70" s="47">
        <v>0</v>
      </c>
      <c r="I70" s="47">
        <v>0</v>
      </c>
      <c r="J70" s="47">
        <v>0</v>
      </c>
      <c r="K70" s="47">
        <v>10</v>
      </c>
      <c r="L70" s="47">
        <v>3724</v>
      </c>
      <c r="M70" s="47">
        <v>0</v>
      </c>
      <c r="N70" s="47">
        <v>0</v>
      </c>
      <c r="O70" s="47">
        <v>0</v>
      </c>
      <c r="P70" s="47">
        <v>20</v>
      </c>
    </row>
    <row r="71" spans="1:16" x14ac:dyDescent="0.25">
      <c r="A71" s="21">
        <f t="shared" si="2"/>
        <v>45792</v>
      </c>
      <c r="B71" s="47">
        <v>3521</v>
      </c>
      <c r="C71" s="47">
        <v>3540</v>
      </c>
      <c r="D71" s="47">
        <v>3519.6</v>
      </c>
      <c r="E71" s="47">
        <v>2</v>
      </c>
      <c r="F71" s="47">
        <v>145</v>
      </c>
      <c r="G71" s="47">
        <v>3613</v>
      </c>
      <c r="H71" s="47">
        <v>0</v>
      </c>
      <c r="I71" s="47">
        <v>0</v>
      </c>
      <c r="J71" s="47">
        <v>0</v>
      </c>
      <c r="K71" s="47">
        <v>10</v>
      </c>
      <c r="L71" s="47">
        <v>3786</v>
      </c>
      <c r="M71" s="47">
        <v>0</v>
      </c>
      <c r="N71" s="47">
        <v>0</v>
      </c>
      <c r="O71" s="47">
        <v>0</v>
      </c>
      <c r="P71" s="47">
        <v>20</v>
      </c>
    </row>
    <row r="72" spans="1:16" x14ac:dyDescent="0.25">
      <c r="A72" s="21">
        <f t="shared" si="2"/>
        <v>45793</v>
      </c>
      <c r="B72" s="47">
        <v>3500</v>
      </c>
      <c r="C72" s="47">
        <v>3523.2</v>
      </c>
      <c r="D72" s="47">
        <v>3496.2</v>
      </c>
      <c r="E72" s="47">
        <v>12</v>
      </c>
      <c r="F72" s="47" t="s">
        <v>299</v>
      </c>
      <c r="G72" s="47">
        <v>3613</v>
      </c>
      <c r="H72" s="47">
        <v>0</v>
      </c>
      <c r="I72" s="47">
        <v>0</v>
      </c>
      <c r="J72" s="47">
        <v>0</v>
      </c>
      <c r="K72" s="47" t="s">
        <v>62</v>
      </c>
      <c r="L72" s="47">
        <v>3786</v>
      </c>
      <c r="M72" s="47">
        <v>0</v>
      </c>
      <c r="N72" s="47">
        <v>0</v>
      </c>
      <c r="O72" s="47">
        <v>0</v>
      </c>
      <c r="P72" s="47" t="s">
        <v>633</v>
      </c>
    </row>
    <row r="73" spans="1:16" x14ac:dyDescent="0.25">
      <c r="A73" s="21">
        <f t="shared" si="2"/>
        <v>45796</v>
      </c>
      <c r="B73" s="47">
        <v>3450</v>
      </c>
      <c r="C73" s="47">
        <v>3450</v>
      </c>
      <c r="D73" s="47">
        <v>3450</v>
      </c>
      <c r="E73" s="47">
        <v>1</v>
      </c>
      <c r="F73" s="47" t="s">
        <v>299</v>
      </c>
      <c r="G73" s="47">
        <v>3568</v>
      </c>
      <c r="H73" s="47">
        <v>0</v>
      </c>
      <c r="I73" s="47">
        <v>0</v>
      </c>
      <c r="J73" s="47">
        <v>400</v>
      </c>
      <c r="K73" s="47" t="s">
        <v>238</v>
      </c>
      <c r="L73" s="47">
        <v>3745</v>
      </c>
      <c r="M73" s="47">
        <v>0</v>
      </c>
      <c r="N73" s="47">
        <v>0</v>
      </c>
      <c r="O73" s="47">
        <v>0</v>
      </c>
      <c r="P73" s="47" t="s">
        <v>633</v>
      </c>
    </row>
    <row r="74" spans="1:16" x14ac:dyDescent="0.25">
      <c r="A74" s="21">
        <f t="shared" si="2"/>
        <v>45797</v>
      </c>
      <c r="B74" s="47">
        <v>3562</v>
      </c>
      <c r="C74" s="47">
        <v>3565</v>
      </c>
      <c r="D74" s="47">
        <v>3549.6</v>
      </c>
      <c r="E74" s="47">
        <v>82</v>
      </c>
      <c r="F74" s="47" t="s">
        <v>33</v>
      </c>
      <c r="G74" s="47">
        <v>3646</v>
      </c>
      <c r="H74" s="47">
        <v>0</v>
      </c>
      <c r="I74" s="47">
        <v>0</v>
      </c>
      <c r="J74" s="47">
        <v>0</v>
      </c>
      <c r="K74" s="47" t="s">
        <v>238</v>
      </c>
      <c r="L74" s="47">
        <v>3832</v>
      </c>
      <c r="M74" s="47">
        <v>3832.2</v>
      </c>
      <c r="N74" s="47">
        <v>3825</v>
      </c>
      <c r="O74" s="47">
        <v>10</v>
      </c>
      <c r="P74" s="47" t="s">
        <v>87</v>
      </c>
    </row>
    <row r="75" spans="1:16" x14ac:dyDescent="0.25">
      <c r="A75" s="21">
        <f t="shared" si="2"/>
        <v>45798</v>
      </c>
      <c r="B75" s="47">
        <v>3560</v>
      </c>
      <c r="C75" s="47">
        <v>0</v>
      </c>
      <c r="D75" s="47">
        <v>0</v>
      </c>
      <c r="E75" s="47">
        <v>0</v>
      </c>
      <c r="F75" s="47" t="s">
        <v>33</v>
      </c>
      <c r="G75" s="47">
        <v>3650</v>
      </c>
      <c r="H75" s="47">
        <v>0</v>
      </c>
      <c r="I75" s="47">
        <v>0</v>
      </c>
      <c r="J75" s="47">
        <v>0</v>
      </c>
      <c r="K75" s="47" t="s">
        <v>238</v>
      </c>
      <c r="L75" s="47">
        <v>3832</v>
      </c>
      <c r="M75" s="47">
        <v>0</v>
      </c>
      <c r="N75" s="47">
        <v>0</v>
      </c>
      <c r="O75" s="47">
        <v>0</v>
      </c>
      <c r="P75" s="47" t="s">
        <v>87</v>
      </c>
    </row>
    <row r="76" spans="1:16" x14ac:dyDescent="0.25">
      <c r="A76" s="21">
        <f t="shared" si="2"/>
        <v>45799</v>
      </c>
      <c r="B76" s="47">
        <v>3549</v>
      </c>
      <c r="C76" s="47">
        <v>3557.8</v>
      </c>
      <c r="D76" s="47">
        <v>3533.8</v>
      </c>
      <c r="E76" s="47">
        <v>38</v>
      </c>
      <c r="F76" s="47" t="s">
        <v>788</v>
      </c>
      <c r="G76" s="47">
        <v>3650</v>
      </c>
      <c r="H76" s="47">
        <v>0</v>
      </c>
      <c r="I76" s="47">
        <v>0</v>
      </c>
      <c r="J76" s="47">
        <v>0</v>
      </c>
      <c r="K76" s="47" t="s">
        <v>238</v>
      </c>
      <c r="L76" s="47">
        <v>3832</v>
      </c>
      <c r="M76" s="47">
        <v>0</v>
      </c>
      <c r="N76" s="47">
        <v>0</v>
      </c>
      <c r="O76" s="47">
        <v>0</v>
      </c>
      <c r="P76" s="47" t="s">
        <v>87</v>
      </c>
    </row>
    <row r="77" spans="1:16" x14ac:dyDescent="0.25">
      <c r="A77" s="21">
        <f t="shared" si="2"/>
        <v>45800</v>
      </c>
      <c r="B77" s="47">
        <v>3540</v>
      </c>
      <c r="C77" s="47">
        <v>3560</v>
      </c>
      <c r="D77" s="47">
        <v>3540</v>
      </c>
      <c r="E77" s="47">
        <v>3</v>
      </c>
      <c r="F77" s="47" t="s">
        <v>788</v>
      </c>
      <c r="G77" s="47">
        <v>3650</v>
      </c>
      <c r="H77" s="47">
        <v>0</v>
      </c>
      <c r="I77" s="47">
        <v>0</v>
      </c>
      <c r="J77" s="47">
        <v>0</v>
      </c>
      <c r="K77" s="47" t="s">
        <v>238</v>
      </c>
      <c r="L77" s="47">
        <v>3832</v>
      </c>
      <c r="M77" s="47">
        <v>0</v>
      </c>
      <c r="N77" s="47">
        <v>0</v>
      </c>
      <c r="O77" s="47">
        <v>0</v>
      </c>
      <c r="P77" s="47" t="s">
        <v>87</v>
      </c>
    </row>
    <row r="78" spans="1:16" x14ac:dyDescent="0.25">
      <c r="A78" s="21">
        <f t="shared" si="2"/>
        <v>45803</v>
      </c>
      <c r="B78" s="47">
        <v>3540</v>
      </c>
      <c r="C78" s="47">
        <v>0</v>
      </c>
      <c r="D78" s="47">
        <v>0</v>
      </c>
      <c r="E78" s="47">
        <v>0</v>
      </c>
      <c r="F78" s="47" t="s">
        <v>788</v>
      </c>
      <c r="G78" s="47">
        <v>3650</v>
      </c>
      <c r="H78" s="47">
        <v>0</v>
      </c>
      <c r="I78" s="47">
        <v>0</v>
      </c>
      <c r="J78" s="47">
        <v>0</v>
      </c>
      <c r="K78" s="47" t="s">
        <v>238</v>
      </c>
      <c r="L78" s="47">
        <v>3832</v>
      </c>
      <c r="M78" s="47">
        <v>0</v>
      </c>
      <c r="N78" s="47">
        <v>0</v>
      </c>
      <c r="O78" s="47">
        <v>0</v>
      </c>
      <c r="P78" s="47" t="s">
        <v>87</v>
      </c>
    </row>
    <row r="79" spans="1:16" x14ac:dyDescent="0.25">
      <c r="A79" s="21">
        <f t="shared" si="2"/>
        <v>45804</v>
      </c>
      <c r="B79" s="47">
        <v>3493</v>
      </c>
      <c r="C79" s="47">
        <v>0</v>
      </c>
      <c r="D79" s="47">
        <v>0</v>
      </c>
      <c r="E79" s="47">
        <v>0</v>
      </c>
      <c r="F79" s="47" t="s">
        <v>788</v>
      </c>
      <c r="G79" s="47">
        <v>3609</v>
      </c>
      <c r="H79" s="47">
        <v>3610.8</v>
      </c>
      <c r="I79" s="47">
        <v>3609</v>
      </c>
      <c r="J79" s="47">
        <v>20</v>
      </c>
      <c r="K79" s="47" t="s">
        <v>1199</v>
      </c>
      <c r="L79" s="47">
        <v>3790</v>
      </c>
      <c r="M79" s="47">
        <v>0</v>
      </c>
      <c r="N79" s="47">
        <v>0</v>
      </c>
      <c r="O79" s="47">
        <v>0</v>
      </c>
      <c r="P79" s="47" t="s">
        <v>87</v>
      </c>
    </row>
    <row r="80" spans="1:16" x14ac:dyDescent="0.25">
      <c r="A80" s="21">
        <f t="shared" si="2"/>
        <v>45805</v>
      </c>
      <c r="B80" s="47">
        <v>3500</v>
      </c>
      <c r="C80" s="47">
        <v>0</v>
      </c>
      <c r="D80" s="47">
        <v>0</v>
      </c>
      <c r="E80" s="47">
        <v>0</v>
      </c>
      <c r="F80" s="47" t="s">
        <v>788</v>
      </c>
      <c r="G80" s="47">
        <v>3611</v>
      </c>
      <c r="H80" s="47">
        <v>3612.6</v>
      </c>
      <c r="I80" s="47">
        <v>3610.8</v>
      </c>
      <c r="J80" s="47">
        <v>8</v>
      </c>
      <c r="K80" s="47" t="s">
        <v>533</v>
      </c>
      <c r="L80" s="47">
        <v>3790</v>
      </c>
      <c r="M80" s="47">
        <v>0</v>
      </c>
      <c r="N80" s="47">
        <v>0</v>
      </c>
      <c r="O80" s="47">
        <v>0</v>
      </c>
      <c r="P80" s="47" t="s">
        <v>87</v>
      </c>
    </row>
    <row r="81" spans="1:16" x14ac:dyDescent="0.25">
      <c r="A81" s="21">
        <f t="shared" si="2"/>
        <v>45806</v>
      </c>
      <c r="B81" s="47">
        <v>3471</v>
      </c>
      <c r="C81" s="47">
        <v>0</v>
      </c>
      <c r="D81" s="47">
        <v>0</v>
      </c>
      <c r="E81" s="47">
        <v>0</v>
      </c>
      <c r="F81" s="47" t="s">
        <v>788</v>
      </c>
      <c r="G81" s="47">
        <v>3579</v>
      </c>
      <c r="H81" s="47">
        <v>0</v>
      </c>
      <c r="I81" s="47">
        <v>0</v>
      </c>
      <c r="J81" s="47">
        <v>0</v>
      </c>
      <c r="K81" s="47" t="s">
        <v>533</v>
      </c>
      <c r="L81" s="47">
        <v>3750</v>
      </c>
      <c r="M81" s="47">
        <v>0</v>
      </c>
      <c r="N81" s="47">
        <v>0</v>
      </c>
      <c r="O81" s="47">
        <v>0</v>
      </c>
      <c r="P81" s="47" t="s">
        <v>87</v>
      </c>
    </row>
    <row r="82" spans="1:16" x14ac:dyDescent="0.25">
      <c r="A82" s="21">
        <f t="shared" si="2"/>
        <v>45807</v>
      </c>
      <c r="B82">
        <v>3525</v>
      </c>
      <c r="C82">
        <v>3525</v>
      </c>
      <c r="D82">
        <v>3525</v>
      </c>
      <c r="E82">
        <v>2</v>
      </c>
      <c r="F82">
        <v>268</v>
      </c>
      <c r="G82">
        <v>3624</v>
      </c>
      <c r="H82">
        <v>0</v>
      </c>
      <c r="I82">
        <v>0</v>
      </c>
      <c r="J82">
        <v>0</v>
      </c>
      <c r="K82">
        <v>422</v>
      </c>
      <c r="L82">
        <v>3791</v>
      </c>
      <c r="M82">
        <v>0</v>
      </c>
      <c r="N82">
        <v>0</v>
      </c>
      <c r="O82">
        <v>0</v>
      </c>
      <c r="P82">
        <v>30</v>
      </c>
    </row>
    <row r="83" spans="1:16" x14ac:dyDescent="0.25">
      <c r="A83" s="21">
        <f t="shared" si="2"/>
        <v>45810</v>
      </c>
      <c r="B83">
        <v>3559</v>
      </c>
      <c r="C83">
        <v>3561.6</v>
      </c>
      <c r="D83">
        <v>3561.6</v>
      </c>
      <c r="E83">
        <v>6</v>
      </c>
      <c r="F83">
        <v>266</v>
      </c>
      <c r="G83">
        <v>3647</v>
      </c>
      <c r="H83">
        <v>0</v>
      </c>
      <c r="I83">
        <v>0</v>
      </c>
      <c r="J83">
        <v>0</v>
      </c>
      <c r="K83">
        <v>422</v>
      </c>
      <c r="L83">
        <v>3813</v>
      </c>
      <c r="M83">
        <v>0</v>
      </c>
      <c r="N83">
        <v>0</v>
      </c>
      <c r="O83">
        <v>0</v>
      </c>
      <c r="P83">
        <v>30</v>
      </c>
    </row>
    <row r="84" spans="1:16" x14ac:dyDescent="0.25">
      <c r="A84" s="21">
        <f t="shared" si="2"/>
        <v>45811</v>
      </c>
      <c r="B84">
        <v>3506</v>
      </c>
      <c r="C84">
        <v>0</v>
      </c>
      <c r="D84">
        <v>0</v>
      </c>
      <c r="E84">
        <v>0</v>
      </c>
      <c r="F84">
        <v>266</v>
      </c>
      <c r="G84">
        <v>3620</v>
      </c>
      <c r="H84">
        <v>0</v>
      </c>
      <c r="I84">
        <v>0</v>
      </c>
      <c r="J84">
        <v>0</v>
      </c>
      <c r="K84">
        <v>422</v>
      </c>
      <c r="L84">
        <v>3791</v>
      </c>
      <c r="M84">
        <v>0</v>
      </c>
      <c r="N84">
        <v>0</v>
      </c>
      <c r="O84">
        <v>0</v>
      </c>
      <c r="P84">
        <v>30</v>
      </c>
    </row>
    <row r="85" spans="1:16" x14ac:dyDescent="0.25">
      <c r="A85" s="21">
        <f t="shared" si="2"/>
        <v>45812</v>
      </c>
      <c r="B85">
        <v>3510</v>
      </c>
      <c r="C85">
        <v>3510</v>
      </c>
      <c r="D85">
        <v>3494</v>
      </c>
      <c r="E85">
        <v>4</v>
      </c>
      <c r="F85">
        <v>264</v>
      </c>
      <c r="G85">
        <v>3623</v>
      </c>
      <c r="H85">
        <v>0</v>
      </c>
      <c r="I85">
        <v>0</v>
      </c>
      <c r="J85">
        <v>0</v>
      </c>
      <c r="K85">
        <v>422</v>
      </c>
      <c r="L85">
        <v>3792</v>
      </c>
      <c r="M85">
        <v>0</v>
      </c>
      <c r="N85">
        <v>0</v>
      </c>
      <c r="O85">
        <v>0</v>
      </c>
      <c r="P85">
        <v>30</v>
      </c>
    </row>
    <row r="86" spans="1:16" x14ac:dyDescent="0.25">
      <c r="A86" s="21">
        <f t="shared" si="2"/>
        <v>45813</v>
      </c>
      <c r="B86">
        <v>3546</v>
      </c>
      <c r="C86">
        <v>3546</v>
      </c>
      <c r="D86">
        <v>3546</v>
      </c>
      <c r="E86">
        <v>3</v>
      </c>
      <c r="F86">
        <v>261</v>
      </c>
      <c r="G86">
        <v>3643</v>
      </c>
      <c r="H86">
        <v>0</v>
      </c>
      <c r="I86">
        <v>0</v>
      </c>
      <c r="J86">
        <v>0</v>
      </c>
      <c r="K86">
        <v>422</v>
      </c>
      <c r="L86">
        <v>3810</v>
      </c>
      <c r="M86">
        <v>0</v>
      </c>
      <c r="N86">
        <v>0</v>
      </c>
      <c r="O86">
        <v>0</v>
      </c>
      <c r="P86">
        <v>30</v>
      </c>
    </row>
    <row r="87" spans="1:16" x14ac:dyDescent="0.25">
      <c r="A87" s="21">
        <f t="shared" si="2"/>
        <v>45814</v>
      </c>
      <c r="B87">
        <v>3528</v>
      </c>
      <c r="C87">
        <v>3529.2</v>
      </c>
      <c r="D87">
        <v>3528</v>
      </c>
      <c r="E87">
        <v>4</v>
      </c>
      <c r="F87" t="s">
        <v>212</v>
      </c>
      <c r="G87">
        <v>3641</v>
      </c>
      <c r="H87">
        <v>0</v>
      </c>
      <c r="I87">
        <v>0</v>
      </c>
      <c r="J87">
        <v>0</v>
      </c>
      <c r="K87" t="s">
        <v>533</v>
      </c>
      <c r="L87">
        <v>3806</v>
      </c>
      <c r="M87">
        <v>0</v>
      </c>
      <c r="N87">
        <v>0</v>
      </c>
      <c r="O87">
        <v>0</v>
      </c>
      <c r="P87" t="s">
        <v>87</v>
      </c>
    </row>
    <row r="88" spans="1:16" x14ac:dyDescent="0.25">
      <c r="A88" s="21">
        <f t="shared" si="2"/>
        <v>45817</v>
      </c>
      <c r="B88">
        <v>3574</v>
      </c>
      <c r="C88">
        <v>3573.6</v>
      </c>
      <c r="D88">
        <v>3573.6</v>
      </c>
      <c r="E88">
        <v>2</v>
      </c>
      <c r="F88">
        <v>253</v>
      </c>
      <c r="G88">
        <v>3674</v>
      </c>
      <c r="H88">
        <v>0</v>
      </c>
      <c r="I88">
        <v>0</v>
      </c>
      <c r="J88">
        <v>0</v>
      </c>
      <c r="K88">
        <v>422</v>
      </c>
      <c r="L88">
        <v>3836</v>
      </c>
      <c r="M88">
        <v>0</v>
      </c>
      <c r="N88">
        <v>0</v>
      </c>
      <c r="O88">
        <v>0</v>
      </c>
      <c r="P88">
        <v>30</v>
      </c>
    </row>
    <row r="89" spans="1:16" x14ac:dyDescent="0.25">
      <c r="A89" s="21">
        <f t="shared" si="2"/>
        <v>45818</v>
      </c>
      <c r="B89">
        <v>3497</v>
      </c>
      <c r="C89">
        <v>0</v>
      </c>
      <c r="D89">
        <v>0</v>
      </c>
      <c r="E89">
        <v>0</v>
      </c>
      <c r="F89">
        <v>253</v>
      </c>
      <c r="G89">
        <v>3600</v>
      </c>
      <c r="H89">
        <v>0</v>
      </c>
      <c r="I89">
        <v>0</v>
      </c>
      <c r="J89">
        <v>0</v>
      </c>
      <c r="K89">
        <v>422</v>
      </c>
      <c r="L89">
        <v>3764</v>
      </c>
      <c r="M89">
        <v>0</v>
      </c>
      <c r="N89">
        <v>0</v>
      </c>
      <c r="O89">
        <v>0</v>
      </c>
      <c r="P89">
        <v>30</v>
      </c>
    </row>
    <row r="90" spans="1:16" x14ac:dyDescent="0.25">
      <c r="A90" s="21">
        <f>WORKDAY.INTL(A89,1)</f>
        <v>45819</v>
      </c>
      <c r="B90">
        <v>3457</v>
      </c>
      <c r="C90">
        <v>3463</v>
      </c>
      <c r="D90">
        <v>3457.2</v>
      </c>
      <c r="E90">
        <v>4</v>
      </c>
      <c r="F90">
        <v>255</v>
      </c>
      <c r="G90">
        <v>3564</v>
      </c>
      <c r="H90">
        <v>3564</v>
      </c>
      <c r="I90">
        <v>3564</v>
      </c>
      <c r="J90">
        <v>10</v>
      </c>
      <c r="K90">
        <v>432</v>
      </c>
      <c r="L90">
        <v>3736</v>
      </c>
      <c r="M90">
        <v>0</v>
      </c>
      <c r="N90">
        <v>0</v>
      </c>
      <c r="O90">
        <v>0</v>
      </c>
      <c r="P90">
        <v>30</v>
      </c>
    </row>
    <row r="91" spans="1:16" x14ac:dyDescent="0.25">
      <c r="A91" s="21">
        <f>WORKDAY.INTL(A90,1)</f>
        <v>45820</v>
      </c>
      <c r="B91">
        <v>3467</v>
      </c>
      <c r="C91">
        <v>3475.2</v>
      </c>
      <c r="D91">
        <v>3437</v>
      </c>
      <c r="E91">
        <v>6</v>
      </c>
      <c r="F91">
        <v>259</v>
      </c>
      <c r="G91">
        <v>3566</v>
      </c>
      <c r="H91">
        <v>0</v>
      </c>
      <c r="I91">
        <v>0</v>
      </c>
      <c r="J91">
        <v>0</v>
      </c>
      <c r="K91">
        <v>432</v>
      </c>
      <c r="L91">
        <v>3736</v>
      </c>
      <c r="M91">
        <v>0</v>
      </c>
      <c r="N91">
        <v>0</v>
      </c>
      <c r="O91">
        <v>0</v>
      </c>
      <c r="P91">
        <v>30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73"/>
  <sheetViews>
    <sheetView zoomScaleNormal="100" workbookViewId="0">
      <pane xSplit="1" ySplit="6" topLeftCell="B354" activePane="bottomRight" state="frozen"/>
      <selection pane="topRight" activeCell="AT600" sqref="AT600"/>
      <selection pane="bottomLeft" activeCell="AT600" sqref="AT600"/>
      <selection pane="bottomRight" activeCell="A370" sqref="A370"/>
    </sheetView>
  </sheetViews>
  <sheetFormatPr defaultColWidth="8.88671875" defaultRowHeight="13.2" x14ac:dyDescent="0.25"/>
  <cols>
    <col min="1" max="1" width="14.88671875" style="52" customWidth="1"/>
    <col min="2" max="2" width="10.5546875" style="47" bestFit="1" customWidth="1"/>
    <col min="3" max="3" width="9.109375" style="47" bestFit="1" customWidth="1"/>
    <col min="4" max="4" width="11.109375" style="47" customWidth="1"/>
    <col min="5" max="5" width="9.44140625" style="47" customWidth="1"/>
    <col min="6" max="6" width="8.44140625" style="47" bestFit="1" customWidth="1"/>
    <col min="7" max="7" width="11" style="47" bestFit="1" customWidth="1"/>
    <col min="8" max="11" width="8.44140625" style="47" customWidth="1"/>
    <col min="12" max="12" width="10.5546875" style="47" bestFit="1" customWidth="1"/>
    <col min="13" max="13" width="7.5546875" style="47" bestFit="1" customWidth="1"/>
    <col min="14" max="14" width="10.109375" style="47" customWidth="1"/>
    <col min="15" max="15" width="4.5546875" style="47" bestFit="1" customWidth="1"/>
    <col min="16" max="16" width="8.44140625" style="47" bestFit="1" customWidth="1"/>
    <col min="17" max="16384" width="8.88671875" style="47"/>
  </cols>
  <sheetData>
    <row r="1" spans="1:21" x14ac:dyDescent="0.25">
      <c r="A1" s="81" t="s">
        <v>1164</v>
      </c>
    </row>
    <row r="2" spans="1:21" x14ac:dyDescent="0.25">
      <c r="A2" s="81"/>
    </row>
    <row r="3" spans="1:21" x14ac:dyDescent="0.25">
      <c r="A3" s="81" t="s">
        <v>1200</v>
      </c>
    </row>
    <row r="4" spans="1:21" x14ac:dyDescent="0.25">
      <c r="A4" s="22"/>
    </row>
    <row r="5" spans="1:21" x14ac:dyDescent="0.25">
      <c r="A5" s="81" t="s">
        <v>2</v>
      </c>
      <c r="B5" s="54" t="s">
        <v>1201</v>
      </c>
      <c r="C5" s="42"/>
      <c r="D5" s="42"/>
      <c r="E5" s="38"/>
      <c r="F5" s="38"/>
      <c r="G5" s="54" t="s">
        <v>1202</v>
      </c>
      <c r="H5" s="38"/>
      <c r="I5" s="38"/>
      <c r="J5" s="38"/>
      <c r="K5" s="38"/>
      <c r="L5" s="54" t="s">
        <v>1203</v>
      </c>
      <c r="M5" s="42"/>
      <c r="N5" s="42"/>
      <c r="O5" s="38"/>
      <c r="P5" s="38"/>
      <c r="Q5" s="54" t="s">
        <v>1204</v>
      </c>
      <c r="R5" s="42"/>
      <c r="S5" s="42"/>
      <c r="T5" s="38"/>
      <c r="U5" s="38"/>
    </row>
    <row r="6" spans="1:21" x14ac:dyDescent="0.25">
      <c r="A6" s="22"/>
      <c r="B6" s="54" t="s">
        <v>11</v>
      </c>
      <c r="C6" s="68" t="s">
        <v>12</v>
      </c>
      <c r="D6" s="68" t="s">
        <v>13</v>
      </c>
      <c r="E6" s="38" t="s">
        <v>14</v>
      </c>
      <c r="F6" s="38" t="s">
        <v>15</v>
      </c>
      <c r="G6" s="54" t="s">
        <v>11</v>
      </c>
      <c r="H6" s="38"/>
      <c r="I6" s="38"/>
      <c r="J6" s="38"/>
      <c r="K6" s="38"/>
      <c r="L6" s="54" t="s">
        <v>11</v>
      </c>
      <c r="M6" s="68" t="s">
        <v>12</v>
      </c>
      <c r="N6" s="68" t="s">
        <v>13</v>
      </c>
      <c r="O6" s="38" t="s">
        <v>14</v>
      </c>
      <c r="P6" s="38" t="s">
        <v>15</v>
      </c>
      <c r="Q6" s="54" t="s">
        <v>11</v>
      </c>
      <c r="R6" s="68" t="s">
        <v>12</v>
      </c>
      <c r="S6" s="68" t="s">
        <v>13</v>
      </c>
      <c r="T6" s="38" t="s">
        <v>14</v>
      </c>
      <c r="U6" s="38" t="s">
        <v>15</v>
      </c>
    </row>
    <row r="7" spans="1:21" x14ac:dyDescent="0.25">
      <c r="A7" s="21">
        <v>45301</v>
      </c>
      <c r="B7" s="48">
        <v>3883</v>
      </c>
      <c r="C7" s="48">
        <v>3883</v>
      </c>
      <c r="D7" s="48">
        <v>3883</v>
      </c>
      <c r="E7" s="50">
        <v>1</v>
      </c>
      <c r="F7" s="51" t="s">
        <v>41</v>
      </c>
      <c r="G7" s="58"/>
      <c r="H7" s="58"/>
      <c r="I7" s="58"/>
      <c r="J7" s="58"/>
      <c r="K7" s="58"/>
    </row>
    <row r="8" spans="1:21" x14ac:dyDescent="0.25">
      <c r="A8" s="21">
        <f t="shared" ref="A8:A16" si="0">WORKDAY.INTL(A7,1)</f>
        <v>45302</v>
      </c>
      <c r="B8" s="46">
        <v>3883</v>
      </c>
      <c r="C8" s="46">
        <v>3883</v>
      </c>
      <c r="D8" s="46">
        <v>3883</v>
      </c>
      <c r="E8" s="25">
        <v>0</v>
      </c>
      <c r="F8" s="25" t="s">
        <v>41</v>
      </c>
      <c r="G8" s="25"/>
      <c r="H8" s="25"/>
      <c r="I8" s="25"/>
      <c r="J8" s="25"/>
      <c r="K8" s="25"/>
    </row>
    <row r="9" spans="1:21" x14ac:dyDescent="0.25">
      <c r="A9" s="21">
        <f t="shared" si="0"/>
        <v>45303</v>
      </c>
      <c r="B9" s="48">
        <v>3883</v>
      </c>
      <c r="C9" s="48">
        <v>3883</v>
      </c>
      <c r="D9" s="48">
        <v>3883</v>
      </c>
      <c r="E9" s="50">
        <v>17</v>
      </c>
      <c r="F9" s="51" t="s">
        <v>373</v>
      </c>
      <c r="G9" s="58"/>
      <c r="H9" s="58"/>
      <c r="I9" s="58"/>
      <c r="J9" s="58"/>
      <c r="K9" s="58"/>
    </row>
    <row r="10" spans="1:21" x14ac:dyDescent="0.25">
      <c r="A10" s="21">
        <f t="shared" si="0"/>
        <v>45306</v>
      </c>
      <c r="B10" s="46">
        <v>3883</v>
      </c>
      <c r="C10" s="46">
        <v>3883</v>
      </c>
      <c r="D10" s="46">
        <v>3883</v>
      </c>
      <c r="E10" s="25">
        <v>0</v>
      </c>
      <c r="F10" s="25" t="s">
        <v>373</v>
      </c>
      <c r="G10" s="25"/>
      <c r="H10" s="25"/>
      <c r="I10" s="25"/>
      <c r="J10" s="25"/>
      <c r="K10" s="25"/>
    </row>
    <row r="11" spans="1:21" x14ac:dyDescent="0.25">
      <c r="A11" s="21">
        <f t="shared" si="0"/>
        <v>45307</v>
      </c>
      <c r="B11" s="48">
        <v>3883</v>
      </c>
      <c r="C11" s="48">
        <v>3883</v>
      </c>
      <c r="D11" s="48">
        <v>3883</v>
      </c>
      <c r="E11" s="50">
        <v>0</v>
      </c>
      <c r="F11" s="51" t="s">
        <v>373</v>
      </c>
      <c r="G11" s="58"/>
      <c r="H11" s="58"/>
      <c r="I11" s="58"/>
      <c r="J11" s="58"/>
      <c r="K11" s="58"/>
    </row>
    <row r="12" spans="1:21" x14ac:dyDescent="0.25">
      <c r="A12" s="21">
        <f t="shared" si="0"/>
        <v>45308</v>
      </c>
      <c r="B12" s="46">
        <v>3883</v>
      </c>
      <c r="C12" s="46">
        <v>3883</v>
      </c>
      <c r="D12" s="46">
        <v>3883</v>
      </c>
      <c r="E12" s="25">
        <v>8</v>
      </c>
      <c r="F12" s="25" t="s">
        <v>507</v>
      </c>
      <c r="G12" s="25"/>
      <c r="H12" s="25"/>
      <c r="I12" s="25"/>
      <c r="J12" s="25"/>
      <c r="K12" s="25"/>
    </row>
    <row r="13" spans="1:21" x14ac:dyDescent="0.25">
      <c r="A13" s="21">
        <f t="shared" si="0"/>
        <v>45309</v>
      </c>
      <c r="B13" s="48">
        <v>3882</v>
      </c>
      <c r="C13" s="48">
        <v>3882</v>
      </c>
      <c r="D13" s="48">
        <v>3882</v>
      </c>
      <c r="E13" s="50">
        <v>0</v>
      </c>
      <c r="F13" s="51" t="s">
        <v>507</v>
      </c>
      <c r="G13" s="58"/>
      <c r="H13" s="58"/>
      <c r="I13" s="58"/>
      <c r="J13" s="58"/>
      <c r="K13" s="58"/>
    </row>
    <row r="14" spans="1:21" x14ac:dyDescent="0.25">
      <c r="A14" s="21">
        <f t="shared" si="0"/>
        <v>45310</v>
      </c>
      <c r="B14" s="46">
        <v>3882</v>
      </c>
      <c r="C14" s="46">
        <v>3882</v>
      </c>
      <c r="D14" s="46">
        <v>3882</v>
      </c>
      <c r="E14" s="25">
        <v>0</v>
      </c>
      <c r="F14" s="25" t="s">
        <v>507</v>
      </c>
      <c r="G14" s="25"/>
      <c r="H14" s="25"/>
      <c r="I14" s="25"/>
      <c r="J14" s="25"/>
      <c r="K14" s="25"/>
    </row>
    <row r="15" spans="1:21" x14ac:dyDescent="0.25">
      <c r="A15" s="21">
        <f t="shared" si="0"/>
        <v>45313</v>
      </c>
      <c r="B15" s="48">
        <v>3882</v>
      </c>
      <c r="C15" s="48">
        <v>3882</v>
      </c>
      <c r="D15" s="48">
        <v>3882</v>
      </c>
      <c r="E15" s="50">
        <v>0</v>
      </c>
      <c r="F15" s="51" t="s">
        <v>507</v>
      </c>
      <c r="G15" s="58"/>
      <c r="H15" s="58"/>
      <c r="I15" s="58"/>
      <c r="J15" s="58"/>
      <c r="K15" s="58"/>
    </row>
    <row r="16" spans="1:21" x14ac:dyDescent="0.25">
      <c r="A16" s="21">
        <f t="shared" si="0"/>
        <v>45314</v>
      </c>
      <c r="B16" s="48">
        <v>3882</v>
      </c>
      <c r="C16" s="48">
        <v>3882</v>
      </c>
      <c r="D16" s="48">
        <v>3882</v>
      </c>
      <c r="E16" s="50">
        <v>0</v>
      </c>
      <c r="F16" s="51" t="s">
        <v>507</v>
      </c>
      <c r="G16" s="58"/>
      <c r="H16" s="58"/>
      <c r="I16" s="58"/>
      <c r="J16" s="58"/>
      <c r="K16" s="58"/>
    </row>
    <row r="17" spans="1:11" x14ac:dyDescent="0.25">
      <c r="A17" s="21">
        <f t="shared" ref="A17:A80" si="1">WORKDAY.INTL(A16,1)</f>
        <v>45315</v>
      </c>
      <c r="B17" s="48">
        <v>3882</v>
      </c>
      <c r="C17" s="48">
        <v>3882</v>
      </c>
      <c r="D17" s="48">
        <v>3882</v>
      </c>
      <c r="E17" s="50">
        <v>0</v>
      </c>
      <c r="F17" s="51" t="s">
        <v>507</v>
      </c>
      <c r="G17" s="58"/>
      <c r="H17" s="58"/>
      <c r="I17" s="58"/>
      <c r="J17" s="58"/>
      <c r="K17" s="58"/>
    </row>
    <row r="18" spans="1:11" x14ac:dyDescent="0.25">
      <c r="A18" s="21">
        <f t="shared" si="1"/>
        <v>45316</v>
      </c>
      <c r="B18" s="48">
        <v>3882</v>
      </c>
      <c r="C18" s="48">
        <v>3882</v>
      </c>
      <c r="D18" s="48">
        <v>3882</v>
      </c>
      <c r="E18" s="50">
        <v>0</v>
      </c>
      <c r="F18" s="51" t="s">
        <v>507</v>
      </c>
      <c r="G18" s="58"/>
      <c r="H18" s="58"/>
      <c r="I18" s="58"/>
      <c r="J18" s="58"/>
      <c r="K18" s="58"/>
    </row>
    <row r="19" spans="1:11" x14ac:dyDescent="0.25">
      <c r="A19" s="21">
        <f t="shared" si="1"/>
        <v>45317</v>
      </c>
      <c r="B19" s="46">
        <v>3882</v>
      </c>
      <c r="C19" s="46">
        <v>3882</v>
      </c>
      <c r="D19" s="46">
        <v>3882</v>
      </c>
      <c r="E19" s="25">
        <v>0</v>
      </c>
      <c r="F19" s="25" t="s">
        <v>507</v>
      </c>
      <c r="G19" s="25"/>
      <c r="H19" s="25"/>
      <c r="I19" s="25"/>
      <c r="J19" s="25"/>
      <c r="K19" s="25"/>
    </row>
    <row r="20" spans="1:11" x14ac:dyDescent="0.25">
      <c r="A20" s="21">
        <f t="shared" si="1"/>
        <v>45320</v>
      </c>
      <c r="B20" s="48">
        <v>3853</v>
      </c>
      <c r="C20" s="48">
        <v>3853</v>
      </c>
      <c r="D20" s="48">
        <v>3853</v>
      </c>
      <c r="E20" s="50">
        <v>0</v>
      </c>
      <c r="F20" s="51" t="s">
        <v>507</v>
      </c>
      <c r="G20" s="58"/>
      <c r="H20" s="58"/>
      <c r="I20" s="58"/>
      <c r="J20" s="58"/>
      <c r="K20" s="58"/>
    </row>
    <row r="21" spans="1:11" x14ac:dyDescent="0.25">
      <c r="A21" s="21">
        <f t="shared" si="1"/>
        <v>45321</v>
      </c>
      <c r="B21" s="46">
        <v>3853</v>
      </c>
      <c r="C21" s="46">
        <v>3853</v>
      </c>
      <c r="D21" s="46">
        <v>3853</v>
      </c>
      <c r="E21" s="25">
        <v>0</v>
      </c>
      <c r="F21" s="25" t="s">
        <v>507</v>
      </c>
      <c r="G21" s="25"/>
      <c r="H21" s="25"/>
      <c r="I21" s="25"/>
      <c r="J21" s="25"/>
      <c r="K21" s="25"/>
    </row>
    <row r="22" spans="1:11" x14ac:dyDescent="0.25">
      <c r="A22" s="21">
        <f t="shared" si="1"/>
        <v>45322</v>
      </c>
      <c r="B22" s="48">
        <v>3853</v>
      </c>
      <c r="C22" s="48">
        <v>3853</v>
      </c>
      <c r="D22" s="48">
        <v>3853</v>
      </c>
      <c r="E22" s="50">
        <v>0</v>
      </c>
      <c r="F22" s="51" t="s">
        <v>507</v>
      </c>
      <c r="G22" s="58"/>
      <c r="H22" s="58"/>
      <c r="I22" s="58"/>
      <c r="J22" s="58"/>
      <c r="K22" s="58"/>
    </row>
    <row r="23" spans="1:11" x14ac:dyDescent="0.25">
      <c r="A23" s="21">
        <f t="shared" si="1"/>
        <v>45323</v>
      </c>
      <c r="B23" s="46">
        <v>3853</v>
      </c>
      <c r="C23" s="46">
        <v>3853</v>
      </c>
      <c r="D23" s="46">
        <v>3853</v>
      </c>
      <c r="E23" s="25">
        <v>0</v>
      </c>
      <c r="F23" s="25" t="s">
        <v>507</v>
      </c>
      <c r="G23" s="25"/>
      <c r="H23" s="25"/>
      <c r="I23" s="25"/>
      <c r="J23" s="25"/>
      <c r="K23" s="25"/>
    </row>
    <row r="24" spans="1:11" x14ac:dyDescent="0.25">
      <c r="A24" s="21">
        <f t="shared" si="1"/>
        <v>45324</v>
      </c>
      <c r="B24" s="48">
        <v>3835</v>
      </c>
      <c r="C24" s="48">
        <v>3835</v>
      </c>
      <c r="D24" s="48">
        <v>3835</v>
      </c>
      <c r="E24" s="50">
        <v>0</v>
      </c>
      <c r="F24" s="51" t="s">
        <v>507</v>
      </c>
      <c r="G24" s="58"/>
      <c r="H24" s="58"/>
      <c r="I24" s="58"/>
      <c r="J24" s="58"/>
      <c r="K24" s="58"/>
    </row>
    <row r="25" spans="1:11" x14ac:dyDescent="0.25">
      <c r="A25" s="21">
        <f t="shared" si="1"/>
        <v>45327</v>
      </c>
      <c r="B25" s="48">
        <v>3848</v>
      </c>
      <c r="C25" s="48">
        <v>3848</v>
      </c>
      <c r="D25" s="48">
        <v>3848</v>
      </c>
      <c r="E25" s="50">
        <v>0</v>
      </c>
      <c r="F25" s="51" t="s">
        <v>507</v>
      </c>
      <c r="G25" s="58"/>
      <c r="H25" s="58"/>
      <c r="I25" s="58"/>
      <c r="J25" s="58"/>
      <c r="K25" s="58"/>
    </row>
    <row r="26" spans="1:11" x14ac:dyDescent="0.25">
      <c r="A26" s="21">
        <f t="shared" si="1"/>
        <v>45328</v>
      </c>
      <c r="B26" s="48">
        <v>3867</v>
      </c>
      <c r="C26" s="48">
        <v>3867</v>
      </c>
      <c r="D26" s="48">
        <v>3867</v>
      </c>
      <c r="E26" s="50">
        <v>0</v>
      </c>
      <c r="F26" s="51" t="s">
        <v>507</v>
      </c>
      <c r="G26" s="58"/>
      <c r="H26" s="58"/>
      <c r="I26" s="58"/>
      <c r="J26" s="58"/>
      <c r="K26" s="58"/>
    </row>
    <row r="27" spans="1:11" x14ac:dyDescent="0.25">
      <c r="A27" s="21">
        <f t="shared" si="1"/>
        <v>45329</v>
      </c>
      <c r="B27" s="48">
        <v>3867</v>
      </c>
      <c r="C27" s="48">
        <v>3867</v>
      </c>
      <c r="D27" s="48">
        <v>3867</v>
      </c>
      <c r="E27" s="50">
        <v>0</v>
      </c>
      <c r="F27" s="51" t="s">
        <v>507</v>
      </c>
      <c r="G27" s="58"/>
      <c r="H27" s="58"/>
      <c r="I27" s="58"/>
      <c r="J27" s="58"/>
      <c r="K27" s="58"/>
    </row>
    <row r="28" spans="1:11" x14ac:dyDescent="0.25">
      <c r="A28" s="21">
        <f t="shared" si="1"/>
        <v>45330</v>
      </c>
      <c r="B28" s="48">
        <v>3850</v>
      </c>
      <c r="C28" s="48">
        <v>3850</v>
      </c>
      <c r="D28" s="48">
        <v>3850</v>
      </c>
      <c r="E28" s="50">
        <v>0</v>
      </c>
      <c r="F28" s="51" t="s">
        <v>507</v>
      </c>
      <c r="G28" s="58"/>
      <c r="H28" s="58"/>
      <c r="I28" s="58"/>
      <c r="J28" s="58"/>
      <c r="K28" s="58"/>
    </row>
    <row r="29" spans="1:11" x14ac:dyDescent="0.25">
      <c r="A29" s="21">
        <f t="shared" si="1"/>
        <v>45331</v>
      </c>
      <c r="B29" s="48">
        <v>3850</v>
      </c>
      <c r="C29" s="48">
        <v>3850</v>
      </c>
      <c r="D29" s="48">
        <v>3850</v>
      </c>
      <c r="E29" s="50">
        <v>0</v>
      </c>
      <c r="F29" s="51" t="s">
        <v>507</v>
      </c>
      <c r="G29" s="58"/>
      <c r="H29" s="58"/>
      <c r="I29" s="58"/>
      <c r="J29" s="58"/>
      <c r="K29" s="58"/>
    </row>
    <row r="30" spans="1:11" x14ac:dyDescent="0.25">
      <c r="A30" s="21">
        <f t="shared" si="1"/>
        <v>45334</v>
      </c>
      <c r="B30" s="48">
        <v>3850</v>
      </c>
      <c r="C30" s="48">
        <v>3850</v>
      </c>
      <c r="D30" s="48">
        <v>3850</v>
      </c>
      <c r="E30" s="50">
        <v>1</v>
      </c>
      <c r="F30" s="51" t="s">
        <v>507</v>
      </c>
      <c r="G30" s="58"/>
      <c r="H30" s="58"/>
      <c r="I30" s="58"/>
      <c r="J30" s="58"/>
      <c r="K30" s="58"/>
    </row>
    <row r="31" spans="1:11" x14ac:dyDescent="0.25">
      <c r="A31" s="21">
        <f t="shared" si="1"/>
        <v>45335</v>
      </c>
      <c r="B31" s="48">
        <v>3826</v>
      </c>
      <c r="C31" s="48">
        <v>3826</v>
      </c>
      <c r="D31" s="48">
        <v>3826</v>
      </c>
      <c r="E31" s="50">
        <v>0</v>
      </c>
      <c r="F31" s="51" t="s">
        <v>507</v>
      </c>
      <c r="G31" s="58"/>
      <c r="H31" s="58"/>
      <c r="I31" s="58"/>
      <c r="J31" s="58"/>
      <c r="K31" s="58"/>
    </row>
    <row r="32" spans="1:11" x14ac:dyDescent="0.25">
      <c r="A32" s="21">
        <f t="shared" si="1"/>
        <v>45336</v>
      </c>
      <c r="B32" s="48">
        <v>3826</v>
      </c>
      <c r="C32" s="48">
        <v>3826</v>
      </c>
      <c r="D32" s="48">
        <v>3826</v>
      </c>
      <c r="E32" s="50">
        <v>0</v>
      </c>
      <c r="F32" s="51" t="s">
        <v>507</v>
      </c>
      <c r="G32" s="58"/>
      <c r="H32" s="58"/>
      <c r="I32" s="58"/>
      <c r="J32" s="58"/>
      <c r="K32" s="58"/>
    </row>
    <row r="33" spans="1:11" x14ac:dyDescent="0.25">
      <c r="A33" s="21">
        <f t="shared" si="1"/>
        <v>45337</v>
      </c>
      <c r="B33" s="48">
        <v>3805</v>
      </c>
      <c r="C33" s="48">
        <v>3805</v>
      </c>
      <c r="D33" s="48">
        <v>3805</v>
      </c>
      <c r="E33" s="50">
        <v>2</v>
      </c>
      <c r="F33" s="51" t="s">
        <v>508</v>
      </c>
      <c r="G33" s="58"/>
      <c r="H33" s="58"/>
      <c r="I33" s="58"/>
      <c r="J33" s="58"/>
      <c r="K33" s="58"/>
    </row>
    <row r="34" spans="1:11" x14ac:dyDescent="0.25">
      <c r="A34" s="21">
        <f t="shared" si="1"/>
        <v>45338</v>
      </c>
      <c r="B34" s="48">
        <v>3739</v>
      </c>
      <c r="C34" s="48">
        <v>3739</v>
      </c>
      <c r="D34" s="48">
        <v>3739</v>
      </c>
      <c r="E34" s="50">
        <v>1</v>
      </c>
      <c r="F34" s="51" t="s">
        <v>626</v>
      </c>
      <c r="G34" s="58"/>
      <c r="H34" s="58"/>
      <c r="I34" s="58"/>
      <c r="J34" s="58"/>
      <c r="K34" s="58"/>
    </row>
    <row r="35" spans="1:11" x14ac:dyDescent="0.25">
      <c r="A35" s="21">
        <f t="shared" si="1"/>
        <v>45341</v>
      </c>
      <c r="B35" s="48">
        <v>3739</v>
      </c>
      <c r="C35" s="48">
        <v>3739</v>
      </c>
      <c r="D35" s="48">
        <v>3739</v>
      </c>
      <c r="E35" s="50">
        <v>0</v>
      </c>
      <c r="F35" s="51" t="s">
        <v>626</v>
      </c>
      <c r="G35" s="58"/>
      <c r="H35" s="58"/>
      <c r="I35" s="58"/>
      <c r="J35" s="58"/>
      <c r="K35" s="58"/>
    </row>
    <row r="36" spans="1:11" x14ac:dyDescent="0.25">
      <c r="A36" s="21">
        <f t="shared" si="1"/>
        <v>45342</v>
      </c>
      <c r="B36" s="48">
        <v>3749</v>
      </c>
      <c r="C36" s="48">
        <v>3749</v>
      </c>
      <c r="D36" s="48">
        <v>3749</v>
      </c>
      <c r="E36" s="50">
        <v>0</v>
      </c>
      <c r="F36" s="51" t="s">
        <v>626</v>
      </c>
      <c r="G36" s="58"/>
      <c r="H36" s="58"/>
      <c r="I36" s="58"/>
      <c r="J36" s="58"/>
      <c r="K36" s="58"/>
    </row>
    <row r="37" spans="1:11" x14ac:dyDescent="0.25">
      <c r="A37" s="21">
        <f t="shared" si="1"/>
        <v>45343</v>
      </c>
      <c r="B37" s="48">
        <v>3737</v>
      </c>
      <c r="C37" s="48">
        <v>3737</v>
      </c>
      <c r="D37" s="48">
        <v>3735</v>
      </c>
      <c r="E37" s="50">
        <v>22</v>
      </c>
      <c r="F37" s="51" t="s">
        <v>87</v>
      </c>
      <c r="G37" s="58"/>
      <c r="H37" s="58"/>
      <c r="I37" s="58"/>
      <c r="J37" s="58"/>
      <c r="K37" s="58"/>
    </row>
    <row r="38" spans="1:11" x14ac:dyDescent="0.25">
      <c r="A38" s="21">
        <f t="shared" si="1"/>
        <v>45344</v>
      </c>
      <c r="B38" s="48">
        <v>3729</v>
      </c>
      <c r="C38" s="48">
        <v>3729</v>
      </c>
      <c r="D38" s="48">
        <v>3729</v>
      </c>
      <c r="E38" s="50">
        <v>0</v>
      </c>
      <c r="F38" s="51" t="s">
        <v>87</v>
      </c>
      <c r="G38" s="58"/>
      <c r="H38" s="58"/>
      <c r="I38" s="58"/>
      <c r="J38" s="58"/>
      <c r="K38" s="58"/>
    </row>
    <row r="39" spans="1:11" x14ac:dyDescent="0.25">
      <c r="A39" s="21">
        <f t="shared" si="1"/>
        <v>45345</v>
      </c>
      <c r="B39" s="48">
        <v>3780</v>
      </c>
      <c r="C39" s="48">
        <v>3800</v>
      </c>
      <c r="D39" s="48">
        <v>3773</v>
      </c>
      <c r="E39" s="50">
        <v>42</v>
      </c>
      <c r="F39" s="51" t="s">
        <v>512</v>
      </c>
      <c r="G39" s="58"/>
      <c r="H39" s="58"/>
      <c r="I39" s="58"/>
      <c r="J39" s="58"/>
      <c r="K39" s="58"/>
    </row>
    <row r="40" spans="1:11" x14ac:dyDescent="0.25">
      <c r="A40" s="21">
        <f t="shared" si="1"/>
        <v>45348</v>
      </c>
      <c r="B40" s="48">
        <v>3748</v>
      </c>
      <c r="C40" s="48">
        <v>3753</v>
      </c>
      <c r="D40" s="48">
        <v>3744</v>
      </c>
      <c r="E40" s="50">
        <v>123</v>
      </c>
      <c r="F40" s="51" t="s">
        <v>522</v>
      </c>
      <c r="G40" s="58"/>
      <c r="H40" s="58"/>
      <c r="I40" s="58"/>
      <c r="J40" s="58"/>
      <c r="K40" s="58"/>
    </row>
    <row r="41" spans="1:11" x14ac:dyDescent="0.25">
      <c r="A41" s="21">
        <f t="shared" si="1"/>
        <v>45349</v>
      </c>
      <c r="B41" s="48">
        <v>3784</v>
      </c>
      <c r="C41" s="48">
        <v>3784</v>
      </c>
      <c r="D41" s="48">
        <v>3784</v>
      </c>
      <c r="E41" s="50">
        <v>0</v>
      </c>
      <c r="F41" s="51" t="s">
        <v>522</v>
      </c>
      <c r="G41" s="58"/>
      <c r="H41" s="58"/>
      <c r="I41" s="58"/>
      <c r="J41" s="58"/>
      <c r="K41" s="58"/>
    </row>
    <row r="42" spans="1:11" x14ac:dyDescent="0.25">
      <c r="A42" s="21">
        <f t="shared" si="1"/>
        <v>45350</v>
      </c>
      <c r="B42" s="48">
        <v>3798</v>
      </c>
      <c r="C42" s="48">
        <v>3800</v>
      </c>
      <c r="D42" s="48">
        <v>3796</v>
      </c>
      <c r="E42" s="50">
        <v>14</v>
      </c>
      <c r="F42" s="51" t="s">
        <v>30</v>
      </c>
      <c r="G42" s="58"/>
      <c r="H42" s="58"/>
      <c r="I42" s="58"/>
      <c r="J42" s="58"/>
      <c r="K42" s="58"/>
    </row>
    <row r="43" spans="1:11" x14ac:dyDescent="0.25">
      <c r="A43" s="21">
        <f t="shared" si="1"/>
        <v>45351</v>
      </c>
      <c r="B43" s="48">
        <v>3823</v>
      </c>
      <c r="C43" s="48">
        <v>3828</v>
      </c>
      <c r="D43" s="48">
        <v>3815</v>
      </c>
      <c r="E43" s="50">
        <v>58</v>
      </c>
      <c r="F43" s="51" t="s">
        <v>37</v>
      </c>
      <c r="G43" s="58"/>
      <c r="H43" s="58"/>
      <c r="I43" s="58"/>
      <c r="J43" s="58"/>
      <c r="K43" s="58"/>
    </row>
    <row r="44" spans="1:11" x14ac:dyDescent="0.25">
      <c r="A44" s="21">
        <f t="shared" si="1"/>
        <v>45352</v>
      </c>
      <c r="B44" s="48">
        <v>3823</v>
      </c>
      <c r="C44" s="48">
        <v>3823</v>
      </c>
      <c r="D44" s="48">
        <v>3823</v>
      </c>
      <c r="E44" s="50">
        <v>7</v>
      </c>
      <c r="F44" s="51" t="s">
        <v>1205</v>
      </c>
      <c r="G44" s="58"/>
      <c r="H44" s="58"/>
      <c r="I44" s="58"/>
      <c r="J44" s="58"/>
      <c r="K44" s="58"/>
    </row>
    <row r="45" spans="1:11" x14ac:dyDescent="0.25">
      <c r="A45" s="21">
        <f t="shared" si="1"/>
        <v>45355</v>
      </c>
      <c r="B45" s="48">
        <v>3756</v>
      </c>
      <c r="C45" s="48">
        <v>3823</v>
      </c>
      <c r="D45" s="48">
        <v>3754</v>
      </c>
      <c r="E45" s="50">
        <v>16</v>
      </c>
      <c r="F45" s="51" t="s">
        <v>35</v>
      </c>
      <c r="G45" s="58"/>
      <c r="H45" s="58"/>
      <c r="I45" s="58"/>
      <c r="J45" s="58"/>
      <c r="K45" s="58"/>
    </row>
    <row r="46" spans="1:11" x14ac:dyDescent="0.25">
      <c r="A46" s="21">
        <f t="shared" si="1"/>
        <v>45356</v>
      </c>
      <c r="B46" s="48">
        <v>3767</v>
      </c>
      <c r="C46" s="48">
        <v>3767</v>
      </c>
      <c r="D46" s="48">
        <v>3767</v>
      </c>
      <c r="E46" s="50">
        <v>1</v>
      </c>
      <c r="F46" s="51" t="s">
        <v>341</v>
      </c>
      <c r="G46" s="58"/>
      <c r="H46" s="58"/>
      <c r="I46" s="58"/>
      <c r="J46" s="58"/>
      <c r="K46" s="58"/>
    </row>
    <row r="47" spans="1:11" x14ac:dyDescent="0.25">
      <c r="A47" s="21">
        <f t="shared" si="1"/>
        <v>45357</v>
      </c>
      <c r="B47" s="48">
        <v>3726</v>
      </c>
      <c r="C47" s="48">
        <v>3725</v>
      </c>
      <c r="D47" s="48">
        <v>3725</v>
      </c>
      <c r="E47" s="50">
        <v>4</v>
      </c>
      <c r="F47" s="51" t="s">
        <v>341</v>
      </c>
      <c r="G47" s="58"/>
      <c r="H47" s="58"/>
      <c r="I47" s="58"/>
      <c r="J47" s="58"/>
      <c r="K47" s="58"/>
    </row>
    <row r="48" spans="1:11" s="52" customFormat="1" x14ac:dyDescent="0.25">
      <c r="A48" s="22">
        <f t="shared" si="1"/>
        <v>45358</v>
      </c>
      <c r="B48" s="48">
        <v>3726</v>
      </c>
      <c r="C48" s="48">
        <v>3726</v>
      </c>
      <c r="D48" s="48">
        <v>3726</v>
      </c>
      <c r="E48" s="50">
        <v>0</v>
      </c>
      <c r="F48" s="51" t="s">
        <v>341</v>
      </c>
      <c r="G48" s="58"/>
      <c r="H48" s="58"/>
      <c r="I48" s="58"/>
      <c r="J48" s="58"/>
      <c r="K48" s="58"/>
    </row>
    <row r="49" spans="1:11" x14ac:dyDescent="0.25">
      <c r="A49" s="21">
        <f t="shared" si="1"/>
        <v>45359</v>
      </c>
      <c r="B49" s="46">
        <v>3741</v>
      </c>
      <c r="C49" s="46">
        <v>3741</v>
      </c>
      <c r="D49" s="46">
        <v>3741</v>
      </c>
      <c r="E49" s="25">
        <v>0</v>
      </c>
      <c r="F49" s="25" t="s">
        <v>341</v>
      </c>
      <c r="G49" s="25"/>
      <c r="H49" s="25"/>
      <c r="I49" s="25"/>
      <c r="J49" s="25"/>
      <c r="K49" s="25"/>
    </row>
    <row r="50" spans="1:11" x14ac:dyDescent="0.25">
      <c r="A50" s="21">
        <f t="shared" si="1"/>
        <v>45362</v>
      </c>
      <c r="B50" s="48">
        <v>3750</v>
      </c>
      <c r="C50" s="48">
        <v>3750</v>
      </c>
      <c r="D50" s="48">
        <v>3750</v>
      </c>
      <c r="E50" s="50">
        <v>0</v>
      </c>
      <c r="F50" s="51" t="s">
        <v>341</v>
      </c>
      <c r="G50" s="58"/>
      <c r="H50" s="58"/>
      <c r="I50" s="58"/>
      <c r="J50" s="58"/>
      <c r="K50" s="58"/>
    </row>
    <row r="51" spans="1:11" x14ac:dyDescent="0.25">
      <c r="A51" s="21">
        <f t="shared" si="1"/>
        <v>45363</v>
      </c>
      <c r="B51" s="48">
        <v>3784</v>
      </c>
      <c r="C51" s="48">
        <v>3785</v>
      </c>
      <c r="D51" s="48">
        <v>3784</v>
      </c>
      <c r="E51" s="50">
        <v>5</v>
      </c>
      <c r="F51" s="51" t="s">
        <v>1077</v>
      </c>
      <c r="G51" s="58"/>
      <c r="H51" s="58"/>
      <c r="I51" s="58"/>
      <c r="J51" s="58"/>
      <c r="K51" s="58"/>
    </row>
    <row r="52" spans="1:11" x14ac:dyDescent="0.25">
      <c r="A52" s="21">
        <f t="shared" si="1"/>
        <v>45364</v>
      </c>
      <c r="B52" s="48">
        <v>3788</v>
      </c>
      <c r="C52" s="48">
        <v>3788</v>
      </c>
      <c r="D52" s="48">
        <v>3788</v>
      </c>
      <c r="E52" s="50">
        <v>0</v>
      </c>
      <c r="F52" s="51" t="s">
        <v>1077</v>
      </c>
      <c r="G52" s="58"/>
      <c r="H52" s="58"/>
      <c r="I52" s="58"/>
      <c r="J52" s="58"/>
      <c r="K52" s="58"/>
    </row>
    <row r="53" spans="1:11" x14ac:dyDescent="0.25">
      <c r="A53" s="21">
        <f t="shared" si="1"/>
        <v>45365</v>
      </c>
      <c r="B53" s="48">
        <v>3788</v>
      </c>
      <c r="C53" s="48">
        <v>3788</v>
      </c>
      <c r="D53" s="48">
        <v>3788</v>
      </c>
      <c r="E53" s="50">
        <v>0</v>
      </c>
      <c r="F53" s="51" t="s">
        <v>1077</v>
      </c>
      <c r="G53" s="58"/>
      <c r="H53" s="58"/>
      <c r="I53" s="58"/>
      <c r="J53" s="58"/>
      <c r="K53" s="58"/>
    </row>
    <row r="54" spans="1:11" x14ac:dyDescent="0.25">
      <c r="A54" s="21">
        <f t="shared" si="1"/>
        <v>45366</v>
      </c>
      <c r="B54" s="48">
        <v>3775</v>
      </c>
      <c r="C54" s="48">
        <v>3775</v>
      </c>
      <c r="D54" s="48">
        <v>3775</v>
      </c>
      <c r="E54" s="50">
        <v>0</v>
      </c>
      <c r="F54" s="51" t="s">
        <v>1077</v>
      </c>
      <c r="G54" s="58"/>
      <c r="H54" s="58"/>
      <c r="I54" s="58"/>
      <c r="J54" s="58"/>
      <c r="K54" s="58"/>
    </row>
    <row r="55" spans="1:11" s="52" customFormat="1" x14ac:dyDescent="0.25">
      <c r="A55" s="22">
        <f t="shared" si="1"/>
        <v>45369</v>
      </c>
      <c r="B55" s="48">
        <v>3798</v>
      </c>
      <c r="C55" s="48">
        <v>3798</v>
      </c>
      <c r="D55" s="48">
        <v>3798</v>
      </c>
      <c r="E55" s="50">
        <v>0</v>
      </c>
      <c r="F55" s="51" t="s">
        <v>1077</v>
      </c>
      <c r="G55" s="58"/>
      <c r="H55" s="58"/>
      <c r="I55" s="58"/>
      <c r="J55" s="58"/>
      <c r="K55" s="58"/>
    </row>
    <row r="56" spans="1:11" x14ac:dyDescent="0.25">
      <c r="A56" s="21">
        <f t="shared" si="1"/>
        <v>45370</v>
      </c>
      <c r="B56" s="48">
        <v>3817</v>
      </c>
      <c r="C56" s="48">
        <v>3817</v>
      </c>
      <c r="D56" s="48">
        <v>3817</v>
      </c>
      <c r="E56" s="50">
        <v>2</v>
      </c>
      <c r="F56" s="51" t="s">
        <v>35</v>
      </c>
      <c r="G56" s="58"/>
      <c r="H56" s="58"/>
      <c r="I56" s="58"/>
      <c r="J56" s="58"/>
      <c r="K56" s="58"/>
    </row>
    <row r="57" spans="1:11" x14ac:dyDescent="0.25">
      <c r="A57" s="21">
        <f t="shared" si="1"/>
        <v>45371</v>
      </c>
      <c r="B57" s="48">
        <v>3827</v>
      </c>
      <c r="C57" s="48">
        <v>3827</v>
      </c>
      <c r="D57" s="48">
        <v>3827</v>
      </c>
      <c r="E57" s="50">
        <v>1</v>
      </c>
      <c r="F57" s="51" t="s">
        <v>341</v>
      </c>
      <c r="G57" s="58"/>
      <c r="H57" s="58"/>
      <c r="I57" s="58"/>
      <c r="J57" s="58"/>
      <c r="K57" s="58"/>
    </row>
    <row r="58" spans="1:11" x14ac:dyDescent="0.25">
      <c r="A58" s="21">
        <f t="shared" si="1"/>
        <v>45372</v>
      </c>
      <c r="B58" s="48">
        <v>3827</v>
      </c>
      <c r="C58" s="48">
        <v>3827</v>
      </c>
      <c r="D58" s="48">
        <v>3827</v>
      </c>
      <c r="E58" s="50">
        <v>1</v>
      </c>
      <c r="F58" s="51" t="s">
        <v>341</v>
      </c>
      <c r="G58" s="58"/>
      <c r="H58" s="58"/>
      <c r="I58" s="58"/>
      <c r="J58" s="58"/>
      <c r="K58" s="58"/>
    </row>
    <row r="59" spans="1:11" x14ac:dyDescent="0.25">
      <c r="A59" s="21">
        <f t="shared" si="1"/>
        <v>45373</v>
      </c>
      <c r="B59" s="48">
        <v>3856</v>
      </c>
      <c r="C59" s="48">
        <v>3856</v>
      </c>
      <c r="D59" s="48">
        <v>3856</v>
      </c>
      <c r="E59" s="50">
        <v>3</v>
      </c>
      <c r="F59" s="51" t="s">
        <v>212</v>
      </c>
      <c r="G59" s="58"/>
      <c r="H59" s="58"/>
      <c r="I59" s="58"/>
      <c r="J59" s="58"/>
      <c r="K59" s="58"/>
    </row>
    <row r="60" spans="1:11" x14ac:dyDescent="0.25">
      <c r="A60" s="21">
        <f t="shared" si="1"/>
        <v>45376</v>
      </c>
      <c r="B60" s="48">
        <v>3865</v>
      </c>
      <c r="C60" s="48">
        <v>3865</v>
      </c>
      <c r="D60" s="48">
        <v>3865</v>
      </c>
      <c r="E60" s="50">
        <v>4</v>
      </c>
      <c r="F60" s="51" t="s">
        <v>429</v>
      </c>
      <c r="G60" s="58"/>
      <c r="H60" s="58"/>
      <c r="I60" s="58"/>
      <c r="J60" s="58"/>
      <c r="K60" s="58"/>
    </row>
    <row r="61" spans="1:11" x14ac:dyDescent="0.25">
      <c r="A61" s="21">
        <f t="shared" si="1"/>
        <v>45377</v>
      </c>
      <c r="B61" s="48">
        <v>3859</v>
      </c>
      <c r="C61" s="48">
        <v>3859</v>
      </c>
      <c r="D61" s="48">
        <v>3859</v>
      </c>
      <c r="E61" s="50">
        <v>1</v>
      </c>
      <c r="F61" s="51" t="s">
        <v>1206</v>
      </c>
      <c r="G61" s="58"/>
      <c r="H61" s="58"/>
      <c r="I61" s="58"/>
      <c r="J61" s="58"/>
      <c r="K61" s="58"/>
    </row>
    <row r="62" spans="1:11" x14ac:dyDescent="0.25">
      <c r="A62" s="21">
        <f t="shared" si="1"/>
        <v>45378</v>
      </c>
      <c r="B62" s="48">
        <v>3798</v>
      </c>
      <c r="C62" s="48">
        <v>3798</v>
      </c>
      <c r="D62" s="48">
        <v>3798</v>
      </c>
      <c r="E62" s="50">
        <v>7</v>
      </c>
      <c r="F62" s="51" t="s">
        <v>1029</v>
      </c>
      <c r="G62" s="58"/>
      <c r="H62" s="58"/>
      <c r="I62" s="58"/>
      <c r="J62" s="58"/>
      <c r="K62" s="58"/>
    </row>
    <row r="63" spans="1:11" x14ac:dyDescent="0.25">
      <c r="A63" s="21">
        <f t="shared" si="1"/>
        <v>45379</v>
      </c>
      <c r="B63" s="48">
        <v>3798</v>
      </c>
      <c r="C63" s="48">
        <v>3798</v>
      </c>
      <c r="D63" s="48">
        <v>3798</v>
      </c>
      <c r="E63" s="50">
        <v>0</v>
      </c>
      <c r="F63" s="51" t="s">
        <v>1029</v>
      </c>
      <c r="G63" s="58"/>
      <c r="H63" s="58"/>
      <c r="I63" s="58"/>
      <c r="J63" s="58"/>
      <c r="K63" s="58"/>
    </row>
    <row r="64" spans="1:11" x14ac:dyDescent="0.25">
      <c r="A64" s="21">
        <f t="shared" si="1"/>
        <v>45380</v>
      </c>
      <c r="B64" s="48">
        <v>3798</v>
      </c>
      <c r="C64" s="48">
        <v>3798</v>
      </c>
      <c r="D64" s="48">
        <v>3798</v>
      </c>
      <c r="E64" s="50">
        <v>0</v>
      </c>
      <c r="F64" s="51" t="s">
        <v>1029</v>
      </c>
      <c r="G64" s="58"/>
      <c r="H64" s="58"/>
      <c r="I64" s="58"/>
      <c r="J64" s="58"/>
      <c r="K64" s="58"/>
    </row>
    <row r="65" spans="1:11" x14ac:dyDescent="0.25">
      <c r="A65" s="21">
        <f t="shared" si="1"/>
        <v>45383</v>
      </c>
      <c r="B65" s="48">
        <v>3798</v>
      </c>
      <c r="C65" s="48">
        <v>3798</v>
      </c>
      <c r="D65" s="48">
        <v>3798</v>
      </c>
      <c r="E65" s="50">
        <v>0</v>
      </c>
      <c r="F65" s="51" t="s">
        <v>1029</v>
      </c>
      <c r="G65" s="58"/>
      <c r="H65" s="58"/>
      <c r="I65" s="58"/>
      <c r="J65" s="58"/>
      <c r="K65" s="58"/>
    </row>
    <row r="66" spans="1:11" x14ac:dyDescent="0.25">
      <c r="A66" s="22">
        <f t="shared" si="1"/>
        <v>45384</v>
      </c>
      <c r="B66" s="48">
        <v>3800</v>
      </c>
      <c r="C66" s="48">
        <v>3800</v>
      </c>
      <c r="D66" s="48">
        <v>3800</v>
      </c>
      <c r="E66" s="50">
        <v>0</v>
      </c>
      <c r="F66" s="51" t="s">
        <v>1029</v>
      </c>
      <c r="G66" s="58"/>
      <c r="H66" s="58"/>
      <c r="I66" s="58"/>
      <c r="J66" s="58"/>
      <c r="K66" s="58"/>
    </row>
    <row r="67" spans="1:11" x14ac:dyDescent="0.25">
      <c r="A67" s="22">
        <f t="shared" si="1"/>
        <v>45385</v>
      </c>
      <c r="B67" s="48">
        <v>3783</v>
      </c>
      <c r="C67" s="48">
        <v>3800</v>
      </c>
      <c r="D67" s="48">
        <v>3795</v>
      </c>
      <c r="E67" s="50">
        <v>6</v>
      </c>
      <c r="F67" s="51" t="s">
        <v>347</v>
      </c>
      <c r="G67" s="58"/>
      <c r="H67" s="58"/>
      <c r="I67" s="58"/>
      <c r="J67" s="58"/>
      <c r="K67" s="58"/>
    </row>
    <row r="68" spans="1:11" x14ac:dyDescent="0.25">
      <c r="A68" s="22">
        <f t="shared" si="1"/>
        <v>45386</v>
      </c>
      <c r="B68" s="48">
        <v>3780</v>
      </c>
      <c r="C68" s="48">
        <v>3780</v>
      </c>
      <c r="D68" s="48">
        <v>3780</v>
      </c>
      <c r="E68" s="50">
        <v>0</v>
      </c>
      <c r="F68" s="51" t="s">
        <v>347</v>
      </c>
      <c r="G68" s="58"/>
      <c r="H68" s="58"/>
      <c r="I68" s="58"/>
      <c r="J68" s="58"/>
      <c r="K68" s="58"/>
    </row>
    <row r="69" spans="1:11" x14ac:dyDescent="0.25">
      <c r="A69" s="22">
        <f t="shared" si="1"/>
        <v>45387</v>
      </c>
      <c r="B69" s="48">
        <v>3780</v>
      </c>
      <c r="C69" s="48">
        <v>3780</v>
      </c>
      <c r="D69" s="48">
        <v>3780</v>
      </c>
      <c r="E69" s="50">
        <v>0</v>
      </c>
      <c r="F69" s="51" t="s">
        <v>347</v>
      </c>
      <c r="G69" s="58"/>
      <c r="H69" s="58"/>
      <c r="I69" s="58"/>
      <c r="J69" s="58"/>
      <c r="K69" s="58"/>
    </row>
    <row r="70" spans="1:11" x14ac:dyDescent="0.25">
      <c r="A70" s="22">
        <f t="shared" si="1"/>
        <v>45390</v>
      </c>
      <c r="B70" s="48">
        <v>3780</v>
      </c>
      <c r="C70" s="48">
        <v>3780</v>
      </c>
      <c r="D70" s="48">
        <v>3780</v>
      </c>
      <c r="E70" s="50">
        <v>0</v>
      </c>
      <c r="F70" s="51" t="s">
        <v>347</v>
      </c>
      <c r="G70" s="58"/>
      <c r="H70" s="58"/>
      <c r="I70" s="58"/>
      <c r="J70" s="58"/>
      <c r="K70" s="58"/>
    </row>
    <row r="71" spans="1:11" x14ac:dyDescent="0.25">
      <c r="A71" s="22">
        <f t="shared" si="1"/>
        <v>45391</v>
      </c>
      <c r="B71" s="48">
        <v>3764</v>
      </c>
      <c r="C71" s="48">
        <v>3764</v>
      </c>
      <c r="D71" s="48">
        <v>3764</v>
      </c>
      <c r="E71" s="50">
        <v>0</v>
      </c>
      <c r="F71" s="51" t="s">
        <v>347</v>
      </c>
      <c r="G71" s="58"/>
      <c r="H71" s="58"/>
      <c r="I71" s="58"/>
      <c r="J71" s="58"/>
      <c r="K71" s="58"/>
    </row>
    <row r="72" spans="1:11" x14ac:dyDescent="0.25">
      <c r="A72" s="22">
        <f t="shared" si="1"/>
        <v>45392</v>
      </c>
      <c r="B72" s="48">
        <v>3764</v>
      </c>
      <c r="C72" s="48">
        <v>3764</v>
      </c>
      <c r="D72" s="48">
        <v>3764</v>
      </c>
      <c r="E72" s="50">
        <v>0</v>
      </c>
      <c r="F72" s="51" t="s">
        <v>347</v>
      </c>
      <c r="G72" s="58"/>
      <c r="H72" s="58"/>
      <c r="I72" s="58"/>
      <c r="J72" s="58"/>
      <c r="K72" s="58"/>
    </row>
    <row r="73" spans="1:11" x14ac:dyDescent="0.25">
      <c r="A73" s="22">
        <f t="shared" si="1"/>
        <v>45393</v>
      </c>
      <c r="B73" s="48">
        <v>3800</v>
      </c>
      <c r="C73" s="48">
        <v>3800</v>
      </c>
      <c r="D73" s="48">
        <v>3800</v>
      </c>
      <c r="E73" s="50">
        <v>0</v>
      </c>
      <c r="F73" s="51" t="s">
        <v>347</v>
      </c>
      <c r="G73" s="58"/>
      <c r="H73" s="58"/>
      <c r="I73" s="58"/>
      <c r="J73" s="58"/>
      <c r="K73" s="58"/>
    </row>
    <row r="74" spans="1:11" x14ac:dyDescent="0.25">
      <c r="A74" s="22">
        <f t="shared" si="1"/>
        <v>45394</v>
      </c>
      <c r="B74" s="48">
        <v>3765</v>
      </c>
      <c r="C74" s="48">
        <v>3765</v>
      </c>
      <c r="D74" s="48">
        <v>3765</v>
      </c>
      <c r="E74" s="50">
        <v>0</v>
      </c>
      <c r="F74" s="51" t="s">
        <v>347</v>
      </c>
      <c r="G74" s="58"/>
      <c r="H74" s="58"/>
      <c r="I74" s="58"/>
      <c r="J74" s="58"/>
      <c r="K74" s="58"/>
    </row>
    <row r="75" spans="1:11" x14ac:dyDescent="0.25">
      <c r="A75" s="22">
        <f t="shared" si="1"/>
        <v>45397</v>
      </c>
      <c r="B75" s="48">
        <v>3792</v>
      </c>
      <c r="C75" s="48">
        <v>3792</v>
      </c>
      <c r="D75" s="48">
        <v>3792</v>
      </c>
      <c r="E75" s="50">
        <v>2</v>
      </c>
      <c r="F75" s="51" t="s">
        <v>38</v>
      </c>
      <c r="G75" s="58"/>
      <c r="H75" s="58"/>
      <c r="I75" s="58"/>
      <c r="J75" s="58"/>
      <c r="K75" s="58"/>
    </row>
    <row r="76" spans="1:11" x14ac:dyDescent="0.25">
      <c r="A76" s="22">
        <f t="shared" si="1"/>
        <v>45398</v>
      </c>
      <c r="B76" s="48">
        <v>3811</v>
      </c>
      <c r="C76" s="48">
        <v>3811</v>
      </c>
      <c r="D76" s="48">
        <v>3811</v>
      </c>
      <c r="E76" s="50">
        <v>0</v>
      </c>
      <c r="F76" s="51" t="s">
        <v>38</v>
      </c>
      <c r="G76" s="58"/>
      <c r="H76" s="58"/>
      <c r="I76" s="58"/>
      <c r="J76" s="58"/>
      <c r="K76" s="58"/>
    </row>
    <row r="77" spans="1:11" x14ac:dyDescent="0.25">
      <c r="A77" s="22">
        <f t="shared" si="1"/>
        <v>45399</v>
      </c>
      <c r="B77" s="48">
        <v>3811</v>
      </c>
      <c r="C77" s="48">
        <v>3811</v>
      </c>
      <c r="D77" s="48">
        <v>3811</v>
      </c>
      <c r="E77" s="50">
        <v>3</v>
      </c>
      <c r="F77" s="51" t="s">
        <v>462</v>
      </c>
      <c r="G77" s="58"/>
      <c r="H77" s="58"/>
      <c r="I77" s="58"/>
      <c r="J77" s="58"/>
      <c r="K77" s="58"/>
    </row>
    <row r="78" spans="1:11" x14ac:dyDescent="0.25">
      <c r="A78" s="22">
        <f t="shared" si="1"/>
        <v>45400</v>
      </c>
      <c r="B78" s="48">
        <v>3811</v>
      </c>
      <c r="C78" s="48">
        <v>3811</v>
      </c>
      <c r="D78" s="48">
        <v>3811</v>
      </c>
      <c r="E78" s="50">
        <v>0</v>
      </c>
      <c r="F78" s="51" t="s">
        <v>462</v>
      </c>
      <c r="G78" s="58"/>
      <c r="H78" s="58"/>
      <c r="I78" s="58"/>
      <c r="J78" s="58"/>
      <c r="K78" s="58"/>
    </row>
    <row r="79" spans="1:11" x14ac:dyDescent="0.25">
      <c r="A79" s="22">
        <f t="shared" si="1"/>
        <v>45401</v>
      </c>
      <c r="B79" s="48">
        <v>3811</v>
      </c>
      <c r="C79" s="48">
        <v>3811</v>
      </c>
      <c r="D79" s="48">
        <v>3811</v>
      </c>
      <c r="E79" s="50">
        <v>0</v>
      </c>
      <c r="F79" s="51" t="s">
        <v>462</v>
      </c>
      <c r="G79" s="58"/>
      <c r="H79" s="58"/>
      <c r="I79" s="58"/>
      <c r="J79" s="58"/>
      <c r="K79" s="58"/>
    </row>
    <row r="80" spans="1:11" x14ac:dyDescent="0.25">
      <c r="A80" s="22">
        <f t="shared" si="1"/>
        <v>45404</v>
      </c>
      <c r="B80" s="48">
        <v>3811</v>
      </c>
      <c r="C80" s="48">
        <v>3811</v>
      </c>
      <c r="D80" s="48">
        <v>3811</v>
      </c>
      <c r="E80" s="50">
        <v>2</v>
      </c>
      <c r="F80" s="51" t="s">
        <v>1176</v>
      </c>
      <c r="G80" s="58"/>
      <c r="H80" s="58"/>
      <c r="I80" s="58"/>
      <c r="J80" s="58"/>
      <c r="K80" s="58"/>
    </row>
    <row r="81" spans="1:11" x14ac:dyDescent="0.25">
      <c r="A81" s="22">
        <f t="shared" ref="A81:A144" si="2">WORKDAY.INTL(A80,1)</f>
        <v>45405</v>
      </c>
      <c r="B81" s="48">
        <v>3886</v>
      </c>
      <c r="C81" s="48">
        <v>3886</v>
      </c>
      <c r="D81" s="48">
        <v>3886</v>
      </c>
      <c r="E81" s="50">
        <v>0</v>
      </c>
      <c r="F81" s="51" t="s">
        <v>1176</v>
      </c>
      <c r="G81" s="58"/>
      <c r="H81" s="58"/>
      <c r="I81" s="58"/>
      <c r="J81" s="58"/>
      <c r="K81" s="58"/>
    </row>
    <row r="82" spans="1:11" x14ac:dyDescent="0.25">
      <c r="A82" s="22">
        <f t="shared" si="2"/>
        <v>45406</v>
      </c>
      <c r="B82" s="48">
        <v>3886</v>
      </c>
      <c r="C82" s="48">
        <v>3886</v>
      </c>
      <c r="D82" s="48">
        <v>3886</v>
      </c>
      <c r="E82" s="50">
        <v>2</v>
      </c>
      <c r="F82" s="51" t="s">
        <v>462</v>
      </c>
      <c r="G82" s="58"/>
      <c r="H82" s="58"/>
      <c r="I82" s="58"/>
      <c r="J82" s="58"/>
      <c r="K82" s="58"/>
    </row>
    <row r="83" spans="1:11" x14ac:dyDescent="0.25">
      <c r="A83" s="22">
        <f t="shared" si="2"/>
        <v>45407</v>
      </c>
      <c r="B83" s="48">
        <v>3884</v>
      </c>
      <c r="C83" s="48">
        <v>3884</v>
      </c>
      <c r="D83" s="48">
        <v>3884</v>
      </c>
      <c r="E83" s="50">
        <v>2</v>
      </c>
      <c r="F83" s="51" t="s">
        <v>1176</v>
      </c>
      <c r="G83" s="58"/>
      <c r="H83" s="58"/>
      <c r="I83" s="58"/>
      <c r="J83" s="58"/>
      <c r="K83" s="58"/>
    </row>
    <row r="84" spans="1:11" x14ac:dyDescent="0.25">
      <c r="A84" s="22">
        <f t="shared" si="2"/>
        <v>45408</v>
      </c>
      <c r="B84" s="48">
        <v>3922</v>
      </c>
      <c r="C84" s="48">
        <v>3924</v>
      </c>
      <c r="D84" s="48">
        <v>3924</v>
      </c>
      <c r="E84" s="50">
        <v>10</v>
      </c>
      <c r="F84" s="51" t="s">
        <v>1207</v>
      </c>
      <c r="G84" s="58"/>
      <c r="H84" s="58"/>
      <c r="I84" s="58"/>
      <c r="J84" s="58"/>
      <c r="K84" s="58"/>
    </row>
    <row r="85" spans="1:11" x14ac:dyDescent="0.25">
      <c r="A85" s="22">
        <f t="shared" si="2"/>
        <v>45411</v>
      </c>
      <c r="B85" s="48">
        <v>3863</v>
      </c>
      <c r="C85" s="48">
        <v>3863</v>
      </c>
      <c r="D85" s="48">
        <v>3863</v>
      </c>
      <c r="E85" s="50">
        <v>4</v>
      </c>
      <c r="F85" s="51" t="s">
        <v>1208</v>
      </c>
      <c r="G85" s="58"/>
      <c r="H85" s="58"/>
      <c r="I85" s="58"/>
      <c r="J85" s="58"/>
      <c r="K85" s="58"/>
    </row>
    <row r="86" spans="1:11" x14ac:dyDescent="0.25">
      <c r="A86" s="22">
        <f t="shared" si="2"/>
        <v>45412</v>
      </c>
      <c r="B86" s="48">
        <v>3827</v>
      </c>
      <c r="C86" s="48">
        <v>3827</v>
      </c>
      <c r="D86" s="48">
        <v>3827</v>
      </c>
      <c r="E86" s="50">
        <v>2</v>
      </c>
      <c r="F86" s="51" t="s">
        <v>1208</v>
      </c>
      <c r="G86" s="58"/>
      <c r="H86" s="58"/>
      <c r="I86" s="58"/>
      <c r="J86" s="58"/>
      <c r="K86" s="58"/>
    </row>
    <row r="87" spans="1:11" x14ac:dyDescent="0.25">
      <c r="A87" s="22">
        <f t="shared" si="2"/>
        <v>45413</v>
      </c>
      <c r="B87" s="48">
        <v>3827</v>
      </c>
      <c r="C87" s="48">
        <v>3827</v>
      </c>
      <c r="D87" s="48">
        <v>3827</v>
      </c>
      <c r="E87" s="50">
        <v>2</v>
      </c>
      <c r="F87" s="51" t="s">
        <v>1208</v>
      </c>
      <c r="G87" s="58"/>
      <c r="H87" s="58"/>
      <c r="I87" s="58"/>
      <c r="J87" s="58"/>
      <c r="K87" s="58"/>
    </row>
    <row r="88" spans="1:11" x14ac:dyDescent="0.25">
      <c r="A88" s="22">
        <f t="shared" si="2"/>
        <v>45414</v>
      </c>
      <c r="B88" s="48">
        <v>3827</v>
      </c>
      <c r="C88" s="48">
        <v>3827</v>
      </c>
      <c r="D88" s="48">
        <v>3827</v>
      </c>
      <c r="E88" s="50">
        <v>1</v>
      </c>
      <c r="F88" s="51" t="s">
        <v>1208</v>
      </c>
      <c r="G88" s="58"/>
      <c r="H88" s="58"/>
      <c r="I88" s="58"/>
      <c r="J88" s="58"/>
      <c r="K88" s="58"/>
    </row>
    <row r="89" spans="1:11" x14ac:dyDescent="0.25">
      <c r="A89" s="22">
        <f t="shared" si="2"/>
        <v>45415</v>
      </c>
      <c r="B89" s="48">
        <v>3841</v>
      </c>
      <c r="C89" s="48">
        <v>3841</v>
      </c>
      <c r="D89" s="48">
        <v>3841</v>
      </c>
      <c r="E89" s="50">
        <v>4</v>
      </c>
      <c r="F89" s="51" t="s">
        <v>865</v>
      </c>
      <c r="G89" s="58"/>
      <c r="H89" s="58"/>
      <c r="I89" s="58"/>
      <c r="J89" s="58"/>
      <c r="K89" s="58"/>
    </row>
    <row r="90" spans="1:11" x14ac:dyDescent="0.25">
      <c r="A90" s="22">
        <f t="shared" si="2"/>
        <v>45418</v>
      </c>
      <c r="B90" s="48">
        <v>3831</v>
      </c>
      <c r="C90" s="48">
        <v>3831</v>
      </c>
      <c r="D90" s="48">
        <v>3831</v>
      </c>
      <c r="E90" s="50">
        <v>1</v>
      </c>
      <c r="F90" s="51" t="s">
        <v>526</v>
      </c>
      <c r="G90" s="58"/>
      <c r="H90" s="58"/>
      <c r="I90" s="58"/>
      <c r="J90" s="58"/>
      <c r="K90" s="58"/>
    </row>
    <row r="91" spans="1:11" x14ac:dyDescent="0.25">
      <c r="A91" s="22">
        <f t="shared" si="2"/>
        <v>45419</v>
      </c>
      <c r="B91" s="48">
        <v>3834</v>
      </c>
      <c r="C91" s="48">
        <v>3834</v>
      </c>
      <c r="D91" s="48">
        <v>3834</v>
      </c>
      <c r="E91" s="50">
        <v>0</v>
      </c>
      <c r="F91" s="51" t="s">
        <v>526</v>
      </c>
      <c r="G91" s="58"/>
      <c r="H91" s="58"/>
      <c r="I91" s="58"/>
      <c r="J91" s="58"/>
      <c r="K91" s="58"/>
    </row>
    <row r="92" spans="1:11" x14ac:dyDescent="0.25">
      <c r="A92" s="22">
        <f t="shared" si="2"/>
        <v>45420</v>
      </c>
      <c r="B92" s="48">
        <v>3854</v>
      </c>
      <c r="C92" s="48">
        <v>3854</v>
      </c>
      <c r="D92" s="48">
        <v>3854</v>
      </c>
      <c r="E92" s="50">
        <v>14</v>
      </c>
      <c r="F92" s="51" t="s">
        <v>1029</v>
      </c>
      <c r="G92" s="58"/>
      <c r="H92" s="58"/>
      <c r="I92" s="58"/>
      <c r="J92" s="58"/>
      <c r="K92" s="58"/>
    </row>
    <row r="93" spans="1:11" x14ac:dyDescent="0.25">
      <c r="A93" s="22">
        <f t="shared" si="2"/>
        <v>45421</v>
      </c>
      <c r="B93" s="48">
        <v>3846</v>
      </c>
      <c r="C93" s="48">
        <v>3835</v>
      </c>
      <c r="D93" s="48">
        <v>3835</v>
      </c>
      <c r="E93" s="50">
        <v>1</v>
      </c>
      <c r="F93" s="51" t="s">
        <v>1029</v>
      </c>
      <c r="G93" s="58"/>
      <c r="H93" s="58"/>
      <c r="I93" s="58"/>
      <c r="J93" s="58"/>
      <c r="K93" s="58"/>
    </row>
    <row r="94" spans="1:11" x14ac:dyDescent="0.25">
      <c r="A94" s="22">
        <f t="shared" si="2"/>
        <v>45422</v>
      </c>
      <c r="B94" s="48">
        <v>3802</v>
      </c>
      <c r="C94" s="48">
        <v>3802</v>
      </c>
      <c r="D94" s="48">
        <v>3802</v>
      </c>
      <c r="E94" s="50">
        <v>4</v>
      </c>
      <c r="F94" s="51" t="s">
        <v>1029</v>
      </c>
      <c r="G94" s="58"/>
      <c r="H94" s="58"/>
      <c r="I94" s="58"/>
      <c r="J94" s="58"/>
      <c r="K94" s="58"/>
    </row>
    <row r="95" spans="1:11" x14ac:dyDescent="0.25">
      <c r="A95" s="22">
        <f t="shared" si="2"/>
        <v>45425</v>
      </c>
      <c r="B95" s="48">
        <v>3825</v>
      </c>
      <c r="C95" s="48">
        <v>3825</v>
      </c>
      <c r="D95" s="48">
        <v>3825</v>
      </c>
      <c r="E95" s="50">
        <v>2</v>
      </c>
      <c r="F95" s="51" t="s">
        <v>42</v>
      </c>
      <c r="G95" s="58"/>
      <c r="H95" s="58"/>
      <c r="I95" s="58"/>
      <c r="J95" s="58"/>
      <c r="K95" s="58"/>
    </row>
    <row r="96" spans="1:11" x14ac:dyDescent="0.25">
      <c r="A96" s="22">
        <f t="shared" si="2"/>
        <v>45426</v>
      </c>
      <c r="B96" s="48">
        <v>3873</v>
      </c>
      <c r="C96" s="48">
        <v>3873</v>
      </c>
      <c r="D96" s="48">
        <v>3873</v>
      </c>
      <c r="E96" s="50">
        <v>7</v>
      </c>
      <c r="F96" s="51" t="s">
        <v>429</v>
      </c>
      <c r="G96" s="58"/>
      <c r="H96" s="58"/>
      <c r="I96" s="58"/>
      <c r="J96" s="58"/>
      <c r="K96" s="58"/>
    </row>
    <row r="97" spans="1:11" x14ac:dyDescent="0.25">
      <c r="A97" s="22">
        <f t="shared" si="2"/>
        <v>45427</v>
      </c>
      <c r="B97" s="48">
        <v>3869</v>
      </c>
      <c r="C97" s="48">
        <v>3869</v>
      </c>
      <c r="D97" s="48">
        <v>3869</v>
      </c>
      <c r="E97" s="50">
        <v>5</v>
      </c>
      <c r="F97" s="51" t="s">
        <v>344</v>
      </c>
      <c r="G97" s="58"/>
      <c r="H97" s="58"/>
      <c r="I97" s="58"/>
      <c r="J97" s="58"/>
      <c r="K97" s="58"/>
    </row>
    <row r="98" spans="1:11" x14ac:dyDescent="0.25">
      <c r="A98" s="22">
        <f t="shared" si="2"/>
        <v>45428</v>
      </c>
      <c r="B98" s="48">
        <v>3786</v>
      </c>
      <c r="C98" s="48">
        <v>3786</v>
      </c>
      <c r="D98" s="48">
        <v>3783</v>
      </c>
      <c r="E98" s="50">
        <v>7</v>
      </c>
      <c r="F98" s="51" t="s">
        <v>1209</v>
      </c>
      <c r="G98" s="58"/>
      <c r="H98" s="58"/>
      <c r="I98" s="58"/>
      <c r="J98" s="58"/>
      <c r="K98" s="58"/>
    </row>
    <row r="99" spans="1:11" x14ac:dyDescent="0.25">
      <c r="A99" s="22">
        <f t="shared" si="2"/>
        <v>45429</v>
      </c>
      <c r="B99" s="48">
        <v>3768</v>
      </c>
      <c r="C99" s="48">
        <v>3770</v>
      </c>
      <c r="D99" s="48">
        <v>3763</v>
      </c>
      <c r="E99" s="50">
        <v>8</v>
      </c>
      <c r="F99" s="51" t="s">
        <v>42</v>
      </c>
      <c r="G99" s="58"/>
      <c r="H99" s="58"/>
      <c r="I99" s="58"/>
      <c r="J99" s="58"/>
      <c r="K99" s="58"/>
    </row>
    <row r="100" spans="1:11" x14ac:dyDescent="0.25">
      <c r="A100" s="22">
        <f t="shared" si="2"/>
        <v>45432</v>
      </c>
      <c r="B100" s="48">
        <v>3763</v>
      </c>
      <c r="C100" s="48">
        <v>3763</v>
      </c>
      <c r="D100" s="48">
        <v>3763</v>
      </c>
      <c r="E100" s="50">
        <v>0</v>
      </c>
      <c r="F100" s="51" t="s">
        <v>42</v>
      </c>
      <c r="G100" s="58"/>
      <c r="H100" s="58"/>
      <c r="I100" s="58"/>
      <c r="J100" s="58"/>
      <c r="K100" s="58"/>
    </row>
    <row r="101" spans="1:11" x14ac:dyDescent="0.25">
      <c r="A101" s="22">
        <f t="shared" si="2"/>
        <v>45433</v>
      </c>
      <c r="B101" s="48">
        <v>3763</v>
      </c>
      <c r="C101" s="48">
        <v>3763</v>
      </c>
      <c r="D101" s="48">
        <v>3763</v>
      </c>
      <c r="E101" s="50">
        <v>5</v>
      </c>
      <c r="F101" s="51" t="s">
        <v>1206</v>
      </c>
      <c r="G101" s="58"/>
      <c r="H101" s="58"/>
      <c r="I101" s="58"/>
      <c r="J101" s="58"/>
      <c r="K101" s="58"/>
    </row>
    <row r="102" spans="1:11" x14ac:dyDescent="0.25">
      <c r="A102" s="22">
        <f t="shared" si="2"/>
        <v>45434</v>
      </c>
      <c r="B102" s="48">
        <v>3763</v>
      </c>
      <c r="C102" s="48">
        <v>3763</v>
      </c>
      <c r="D102" s="48">
        <v>3763</v>
      </c>
      <c r="E102" s="50">
        <v>0</v>
      </c>
      <c r="F102" s="51" t="s">
        <v>1206</v>
      </c>
      <c r="G102" s="58"/>
      <c r="H102" s="58"/>
      <c r="I102" s="58"/>
      <c r="J102" s="58"/>
      <c r="K102" s="58"/>
    </row>
    <row r="103" spans="1:11" x14ac:dyDescent="0.25">
      <c r="A103" s="22">
        <f t="shared" si="2"/>
        <v>45435</v>
      </c>
      <c r="B103" s="48">
        <v>3763</v>
      </c>
      <c r="C103" s="48">
        <v>3763</v>
      </c>
      <c r="D103" s="48">
        <v>3763</v>
      </c>
      <c r="E103" s="50">
        <v>0</v>
      </c>
      <c r="F103" s="51" t="s">
        <v>1206</v>
      </c>
      <c r="G103" s="58"/>
      <c r="H103" s="58"/>
      <c r="I103" s="58"/>
      <c r="J103" s="58"/>
      <c r="K103" s="58"/>
    </row>
    <row r="104" spans="1:11" x14ac:dyDescent="0.25">
      <c r="A104" s="22">
        <f t="shared" si="2"/>
        <v>45436</v>
      </c>
      <c r="B104" s="48">
        <v>3797</v>
      </c>
      <c r="C104" s="48">
        <v>3797</v>
      </c>
      <c r="D104" s="48">
        <v>3797</v>
      </c>
      <c r="E104" s="50">
        <v>0</v>
      </c>
      <c r="F104" s="51" t="s">
        <v>1206</v>
      </c>
      <c r="G104" s="58"/>
      <c r="H104" s="58"/>
      <c r="I104" s="58"/>
      <c r="J104" s="58"/>
      <c r="K104" s="58"/>
    </row>
    <row r="105" spans="1:11" x14ac:dyDescent="0.25">
      <c r="A105" s="22">
        <f t="shared" si="2"/>
        <v>45439</v>
      </c>
      <c r="B105" s="48">
        <v>3808</v>
      </c>
      <c r="C105" s="48">
        <v>3808</v>
      </c>
      <c r="D105" s="48">
        <v>3808</v>
      </c>
      <c r="E105" s="50">
        <v>0</v>
      </c>
      <c r="F105" s="51" t="s">
        <v>1206</v>
      </c>
      <c r="G105" s="58"/>
      <c r="H105" s="58"/>
      <c r="I105" s="58"/>
      <c r="J105" s="58"/>
      <c r="K105" s="58"/>
    </row>
    <row r="106" spans="1:11" x14ac:dyDescent="0.25">
      <c r="A106" s="22">
        <f t="shared" si="2"/>
        <v>45440</v>
      </c>
      <c r="B106" s="48">
        <v>3808</v>
      </c>
      <c r="C106" s="48">
        <v>3808</v>
      </c>
      <c r="D106" s="48">
        <v>3808</v>
      </c>
      <c r="E106" s="50">
        <v>0</v>
      </c>
      <c r="F106" s="51" t="s">
        <v>1206</v>
      </c>
      <c r="G106" s="58"/>
      <c r="H106" s="58"/>
      <c r="I106" s="58"/>
      <c r="J106" s="58"/>
      <c r="K106" s="58"/>
    </row>
    <row r="107" spans="1:11" x14ac:dyDescent="0.25">
      <c r="A107" s="22">
        <f t="shared" si="2"/>
        <v>45441</v>
      </c>
      <c r="B107" s="48">
        <v>3825</v>
      </c>
      <c r="C107" s="48">
        <v>3825</v>
      </c>
      <c r="D107" s="48">
        <v>3825</v>
      </c>
      <c r="E107" s="50">
        <v>3</v>
      </c>
      <c r="F107" s="51" t="s">
        <v>1206</v>
      </c>
      <c r="G107" s="58"/>
      <c r="H107" s="58"/>
      <c r="I107" s="58"/>
      <c r="J107" s="58"/>
      <c r="K107" s="58"/>
    </row>
    <row r="108" spans="1:11" x14ac:dyDescent="0.25">
      <c r="A108" s="22">
        <f t="shared" si="2"/>
        <v>45442</v>
      </c>
      <c r="B108" s="48">
        <v>3825</v>
      </c>
      <c r="C108" s="48">
        <v>3825</v>
      </c>
      <c r="D108" s="48">
        <v>3825</v>
      </c>
      <c r="E108" s="50">
        <v>5</v>
      </c>
      <c r="F108" s="51" t="s">
        <v>1206</v>
      </c>
      <c r="G108" s="58"/>
      <c r="H108" s="58"/>
      <c r="I108" s="58"/>
      <c r="J108" s="58"/>
      <c r="K108" s="58"/>
    </row>
    <row r="109" spans="1:11" x14ac:dyDescent="0.25">
      <c r="A109" s="22">
        <f t="shared" si="2"/>
        <v>45443</v>
      </c>
      <c r="B109" s="48">
        <v>3825</v>
      </c>
      <c r="C109" s="48">
        <v>3825</v>
      </c>
      <c r="D109" s="48">
        <v>3825</v>
      </c>
      <c r="E109" s="50">
        <v>0</v>
      </c>
      <c r="F109" s="51" t="s">
        <v>1206</v>
      </c>
      <c r="G109" s="58"/>
      <c r="H109" s="58"/>
      <c r="I109" s="58"/>
      <c r="J109" s="58"/>
      <c r="K109" s="58"/>
    </row>
    <row r="110" spans="1:11" x14ac:dyDescent="0.25">
      <c r="A110" s="22">
        <f t="shared" si="2"/>
        <v>45446</v>
      </c>
      <c r="B110" s="48">
        <v>3756</v>
      </c>
      <c r="C110" s="48">
        <v>3756</v>
      </c>
      <c r="D110" s="48">
        <v>3756</v>
      </c>
      <c r="E110" s="50">
        <v>0</v>
      </c>
      <c r="F110" s="51" t="s">
        <v>1206</v>
      </c>
      <c r="G110" s="58"/>
      <c r="H110" s="58"/>
      <c r="I110" s="58"/>
      <c r="J110" s="58"/>
      <c r="K110" s="58"/>
    </row>
    <row r="111" spans="1:11" x14ac:dyDescent="0.25">
      <c r="A111" s="22">
        <f t="shared" si="2"/>
        <v>45447</v>
      </c>
      <c r="B111" s="48">
        <v>3750</v>
      </c>
      <c r="C111" s="48">
        <v>3750</v>
      </c>
      <c r="D111" s="48">
        <v>3750</v>
      </c>
      <c r="E111" s="50">
        <v>2</v>
      </c>
      <c r="F111" s="51" t="s">
        <v>1206</v>
      </c>
      <c r="G111" s="58"/>
      <c r="H111" s="58"/>
      <c r="I111" s="58"/>
      <c r="J111" s="58"/>
      <c r="K111" s="58"/>
    </row>
    <row r="112" spans="1:11" x14ac:dyDescent="0.25">
      <c r="A112" s="22">
        <f t="shared" si="2"/>
        <v>45448</v>
      </c>
      <c r="B112" s="48">
        <v>3750</v>
      </c>
      <c r="C112" s="48">
        <v>3750</v>
      </c>
      <c r="D112" s="48">
        <v>3750</v>
      </c>
      <c r="E112" s="50">
        <v>0</v>
      </c>
      <c r="F112" s="51" t="s">
        <v>1206</v>
      </c>
      <c r="G112" s="58"/>
      <c r="H112" s="58"/>
      <c r="I112" s="58"/>
      <c r="J112" s="58"/>
      <c r="K112" s="58"/>
    </row>
    <row r="113" spans="1:16" x14ac:dyDescent="0.25">
      <c r="A113" s="22">
        <f t="shared" si="2"/>
        <v>45449</v>
      </c>
      <c r="B113" s="48">
        <v>3750</v>
      </c>
      <c r="C113" s="48">
        <v>3750</v>
      </c>
      <c r="D113" s="48">
        <v>3750</v>
      </c>
      <c r="E113" s="50">
        <v>0</v>
      </c>
      <c r="F113" s="51" t="s">
        <v>1206</v>
      </c>
      <c r="G113" s="58"/>
      <c r="H113" s="58"/>
      <c r="I113" s="58"/>
      <c r="J113" s="58"/>
      <c r="K113" s="58"/>
    </row>
    <row r="114" spans="1:16" x14ac:dyDescent="0.25">
      <c r="A114" s="22">
        <f t="shared" si="2"/>
        <v>45450</v>
      </c>
      <c r="B114" s="48">
        <v>3764</v>
      </c>
      <c r="C114" s="48">
        <v>3764</v>
      </c>
      <c r="D114" s="48">
        <v>3764</v>
      </c>
      <c r="E114" s="50">
        <v>0</v>
      </c>
      <c r="F114" s="51" t="s">
        <v>1206</v>
      </c>
      <c r="G114" s="58"/>
      <c r="H114" s="58"/>
      <c r="I114" s="58"/>
      <c r="J114" s="58"/>
      <c r="K114" s="58"/>
    </row>
    <row r="115" spans="1:16" x14ac:dyDescent="0.25">
      <c r="A115" s="22">
        <f t="shared" si="2"/>
        <v>45453</v>
      </c>
      <c r="B115" s="48">
        <v>3764</v>
      </c>
      <c r="C115" s="48">
        <v>3764</v>
      </c>
      <c r="D115" s="48">
        <v>3764</v>
      </c>
      <c r="E115" s="50">
        <v>0</v>
      </c>
      <c r="F115" s="51" t="s">
        <v>1206</v>
      </c>
      <c r="G115" s="58"/>
      <c r="H115" s="58"/>
      <c r="I115" s="58"/>
      <c r="J115" s="58"/>
      <c r="K115" s="58"/>
    </row>
    <row r="116" spans="1:16" x14ac:dyDescent="0.25">
      <c r="A116" s="22">
        <f t="shared" si="2"/>
        <v>45454</v>
      </c>
      <c r="B116" s="48">
        <v>3766</v>
      </c>
      <c r="C116" s="48">
        <v>3766</v>
      </c>
      <c r="D116" s="48">
        <v>3766</v>
      </c>
      <c r="E116" s="50">
        <v>0</v>
      </c>
      <c r="F116" s="51" t="s">
        <v>1206</v>
      </c>
      <c r="G116" s="58"/>
      <c r="H116" s="58"/>
      <c r="I116" s="58"/>
      <c r="J116" s="58"/>
      <c r="K116" s="58"/>
    </row>
    <row r="117" spans="1:16" x14ac:dyDescent="0.25">
      <c r="A117" s="22">
        <f t="shared" si="2"/>
        <v>45455</v>
      </c>
      <c r="B117" s="48">
        <v>3745</v>
      </c>
      <c r="C117" s="48">
        <v>3746</v>
      </c>
      <c r="D117" s="48">
        <v>3735</v>
      </c>
      <c r="E117" s="50">
        <v>40</v>
      </c>
      <c r="F117" s="51" t="s">
        <v>1020</v>
      </c>
      <c r="G117" s="58"/>
      <c r="H117" s="58"/>
      <c r="I117" s="58"/>
      <c r="J117" s="58"/>
      <c r="K117" s="58"/>
    </row>
    <row r="118" spans="1:16" x14ac:dyDescent="0.25">
      <c r="A118" s="22">
        <f t="shared" si="2"/>
        <v>45456</v>
      </c>
      <c r="B118" s="48">
        <v>3708</v>
      </c>
      <c r="C118" s="48">
        <v>3716</v>
      </c>
      <c r="D118" s="48">
        <v>3708</v>
      </c>
      <c r="E118" s="50">
        <v>37</v>
      </c>
      <c r="F118" s="51" t="s">
        <v>319</v>
      </c>
      <c r="G118" s="58"/>
      <c r="H118" s="58"/>
      <c r="I118" s="58"/>
      <c r="J118" s="58"/>
      <c r="K118" s="58"/>
    </row>
    <row r="119" spans="1:16" x14ac:dyDescent="0.25">
      <c r="A119" s="22">
        <f t="shared" si="2"/>
        <v>45457</v>
      </c>
      <c r="B119" s="48">
        <v>3708</v>
      </c>
      <c r="C119" s="48">
        <v>3708</v>
      </c>
      <c r="D119" s="48">
        <v>3708</v>
      </c>
      <c r="E119" s="50">
        <v>2</v>
      </c>
      <c r="F119" s="51" t="s">
        <v>1025</v>
      </c>
      <c r="G119" s="58"/>
      <c r="H119" s="58"/>
      <c r="I119" s="58"/>
      <c r="J119" s="58"/>
      <c r="K119" s="58"/>
    </row>
    <row r="120" spans="1:16" x14ac:dyDescent="0.25">
      <c r="A120" s="22">
        <f t="shared" si="2"/>
        <v>45460</v>
      </c>
      <c r="B120" s="48">
        <v>3708</v>
      </c>
      <c r="C120" s="48">
        <v>3708</v>
      </c>
      <c r="D120" s="48">
        <v>3708</v>
      </c>
      <c r="E120" s="50">
        <v>2</v>
      </c>
      <c r="F120" s="51" t="s">
        <v>814</v>
      </c>
      <c r="G120" s="58"/>
      <c r="H120" s="58"/>
      <c r="I120" s="58"/>
      <c r="J120" s="58"/>
      <c r="K120" s="58"/>
    </row>
    <row r="121" spans="1:16" x14ac:dyDescent="0.25">
      <c r="A121" s="22">
        <f t="shared" si="2"/>
        <v>45461</v>
      </c>
      <c r="B121" s="48">
        <v>3613</v>
      </c>
      <c r="C121" s="48">
        <v>3627</v>
      </c>
      <c r="D121" s="48">
        <v>3613</v>
      </c>
      <c r="E121" s="50">
        <v>5</v>
      </c>
      <c r="F121" s="51" t="s">
        <v>319</v>
      </c>
      <c r="G121" s="51"/>
      <c r="H121" s="51"/>
      <c r="I121" s="51"/>
      <c r="J121" s="51"/>
      <c r="K121" s="51"/>
      <c r="L121" s="48">
        <v>3578</v>
      </c>
      <c r="M121" s="48">
        <v>3578</v>
      </c>
      <c r="N121" s="48">
        <v>3578</v>
      </c>
      <c r="O121" s="50">
        <v>1</v>
      </c>
      <c r="P121" s="51" t="s">
        <v>41</v>
      </c>
    </row>
    <row r="122" spans="1:16" x14ac:dyDescent="0.25">
      <c r="A122" s="22">
        <f t="shared" si="2"/>
        <v>45462</v>
      </c>
      <c r="B122" s="48">
        <v>3613</v>
      </c>
      <c r="C122" s="48">
        <v>3613</v>
      </c>
      <c r="D122" s="48">
        <v>3613</v>
      </c>
      <c r="E122" s="50">
        <v>0</v>
      </c>
      <c r="F122" s="51" t="s">
        <v>319</v>
      </c>
      <c r="G122" s="51"/>
      <c r="H122" s="51"/>
      <c r="I122" s="51"/>
      <c r="J122" s="51"/>
      <c r="K122" s="51"/>
      <c r="L122" s="48">
        <v>3578</v>
      </c>
      <c r="M122" s="48">
        <v>3578</v>
      </c>
      <c r="N122" s="48">
        <v>3578</v>
      </c>
      <c r="O122" s="50">
        <v>0</v>
      </c>
      <c r="P122" s="51" t="s">
        <v>41</v>
      </c>
    </row>
    <row r="123" spans="1:16" x14ac:dyDescent="0.25">
      <c r="A123" s="22">
        <f t="shared" si="2"/>
        <v>45463</v>
      </c>
      <c r="B123" s="48">
        <v>3608</v>
      </c>
      <c r="C123" s="48">
        <v>3612</v>
      </c>
      <c r="D123" s="48">
        <v>3602</v>
      </c>
      <c r="E123" s="50">
        <v>40</v>
      </c>
      <c r="F123" s="51" t="s">
        <v>770</v>
      </c>
      <c r="G123" s="51"/>
      <c r="H123" s="51"/>
      <c r="I123" s="51"/>
      <c r="J123" s="51"/>
      <c r="K123" s="51"/>
      <c r="L123" s="48">
        <v>3568</v>
      </c>
      <c r="M123" s="48">
        <v>3568</v>
      </c>
      <c r="N123" s="48">
        <v>3568</v>
      </c>
      <c r="O123" s="50">
        <v>1</v>
      </c>
      <c r="P123" s="51" t="s">
        <v>96</v>
      </c>
    </row>
    <row r="124" spans="1:16" x14ac:dyDescent="0.25">
      <c r="A124" s="22">
        <f t="shared" si="2"/>
        <v>45464</v>
      </c>
      <c r="B124" s="48">
        <v>3513</v>
      </c>
      <c r="C124" s="48">
        <v>3517</v>
      </c>
      <c r="D124" s="48">
        <v>3512</v>
      </c>
      <c r="E124" s="50">
        <v>31</v>
      </c>
      <c r="F124" s="51" t="s">
        <v>811</v>
      </c>
      <c r="G124" s="51"/>
      <c r="H124" s="51"/>
      <c r="I124" s="51"/>
      <c r="J124" s="51"/>
      <c r="K124" s="51"/>
      <c r="L124" s="48">
        <v>3483</v>
      </c>
      <c r="M124" s="48">
        <v>3483</v>
      </c>
      <c r="N124" s="48">
        <v>3483</v>
      </c>
      <c r="O124" s="50">
        <v>1</v>
      </c>
      <c r="P124" s="51" t="s">
        <v>90</v>
      </c>
    </row>
    <row r="125" spans="1:16" x14ac:dyDescent="0.25">
      <c r="A125" s="22">
        <f t="shared" si="2"/>
        <v>45467</v>
      </c>
      <c r="B125" s="48">
        <v>3515</v>
      </c>
      <c r="C125" s="48">
        <v>3515</v>
      </c>
      <c r="D125" s="48">
        <v>3515</v>
      </c>
      <c r="E125" s="50">
        <v>6</v>
      </c>
      <c r="F125" s="51" t="s">
        <v>765</v>
      </c>
      <c r="G125" s="51"/>
      <c r="H125" s="51"/>
      <c r="I125" s="51"/>
      <c r="J125" s="51"/>
      <c r="K125" s="51"/>
      <c r="L125" s="48">
        <v>3479</v>
      </c>
      <c r="M125" s="48">
        <v>3495</v>
      </c>
      <c r="N125" s="48">
        <v>3479</v>
      </c>
      <c r="O125" s="50">
        <v>2</v>
      </c>
      <c r="P125" s="51" t="s">
        <v>44</v>
      </c>
    </row>
    <row r="126" spans="1:16" x14ac:dyDescent="0.25">
      <c r="A126" s="22">
        <f t="shared" si="2"/>
        <v>45468</v>
      </c>
      <c r="B126" s="48">
        <v>3504</v>
      </c>
      <c r="C126" s="48">
        <v>3506</v>
      </c>
      <c r="D126" s="48">
        <v>3498</v>
      </c>
      <c r="E126" s="50">
        <v>7</v>
      </c>
      <c r="F126" s="51" t="s">
        <v>1014</v>
      </c>
      <c r="G126" s="51"/>
      <c r="H126" s="51"/>
      <c r="I126" s="51"/>
      <c r="J126" s="51"/>
      <c r="K126" s="51"/>
      <c r="L126" s="48">
        <v>3482</v>
      </c>
      <c r="M126" s="48">
        <v>3488</v>
      </c>
      <c r="N126" s="48">
        <v>3482</v>
      </c>
      <c r="O126" s="50">
        <v>2</v>
      </c>
      <c r="P126" s="51" t="s">
        <v>53</v>
      </c>
    </row>
    <row r="127" spans="1:16" x14ac:dyDescent="0.25">
      <c r="A127" s="22">
        <f t="shared" si="2"/>
        <v>45469</v>
      </c>
      <c r="B127" s="48">
        <v>3472</v>
      </c>
      <c r="C127" s="48">
        <v>3488</v>
      </c>
      <c r="D127" s="48">
        <v>3473</v>
      </c>
      <c r="E127" s="50">
        <v>21</v>
      </c>
      <c r="F127" s="51" t="s">
        <v>172</v>
      </c>
      <c r="G127" s="51"/>
      <c r="H127" s="51"/>
      <c r="I127" s="51"/>
      <c r="J127" s="51"/>
      <c r="K127" s="51"/>
      <c r="L127" s="48">
        <v>3470</v>
      </c>
      <c r="M127" s="48">
        <v>3468</v>
      </c>
      <c r="N127" s="48">
        <v>3468</v>
      </c>
      <c r="O127" s="50">
        <v>1</v>
      </c>
      <c r="P127" s="51" t="s">
        <v>373</v>
      </c>
    </row>
    <row r="128" spans="1:16" x14ac:dyDescent="0.25">
      <c r="A128" s="22">
        <f t="shared" si="2"/>
        <v>45470</v>
      </c>
      <c r="B128" s="48">
        <v>3457</v>
      </c>
      <c r="C128" s="48">
        <v>3457</v>
      </c>
      <c r="D128" s="48">
        <v>3457</v>
      </c>
      <c r="E128" s="50">
        <v>0</v>
      </c>
      <c r="F128" s="51" t="s">
        <v>172</v>
      </c>
      <c r="G128" s="51"/>
      <c r="H128" s="51"/>
      <c r="I128" s="51"/>
      <c r="J128" s="51"/>
      <c r="K128" s="51"/>
      <c r="L128" s="48">
        <v>3470</v>
      </c>
      <c r="M128" s="48">
        <v>3470</v>
      </c>
      <c r="N128" s="48">
        <v>3470</v>
      </c>
      <c r="O128" s="50">
        <v>0</v>
      </c>
      <c r="P128" s="51" t="s">
        <v>373</v>
      </c>
    </row>
    <row r="129" spans="1:16" x14ac:dyDescent="0.25">
      <c r="A129" s="22">
        <f t="shared" si="2"/>
        <v>45471</v>
      </c>
      <c r="B129" s="48">
        <v>3439</v>
      </c>
      <c r="C129" s="48">
        <v>3439</v>
      </c>
      <c r="D129" s="48">
        <v>3439</v>
      </c>
      <c r="E129" s="50">
        <v>0</v>
      </c>
      <c r="F129" s="51" t="s">
        <v>172</v>
      </c>
      <c r="G129" s="51"/>
      <c r="H129" s="51"/>
      <c r="I129" s="51"/>
      <c r="J129" s="51"/>
      <c r="K129" s="51"/>
      <c r="L129" s="48">
        <v>3460</v>
      </c>
      <c r="M129" s="48">
        <v>3460</v>
      </c>
      <c r="N129" s="48">
        <v>3460</v>
      </c>
      <c r="O129" s="50">
        <v>2</v>
      </c>
      <c r="P129" s="51" t="s">
        <v>62</v>
      </c>
    </row>
    <row r="130" spans="1:16" x14ac:dyDescent="0.25">
      <c r="A130" s="22">
        <f t="shared" si="2"/>
        <v>45474</v>
      </c>
      <c r="B130" s="48">
        <v>3293</v>
      </c>
      <c r="C130" s="48">
        <v>3311</v>
      </c>
      <c r="D130" s="48">
        <v>3304</v>
      </c>
      <c r="E130" s="50">
        <v>9</v>
      </c>
      <c r="F130" s="51" t="s">
        <v>1210</v>
      </c>
      <c r="G130" s="51"/>
      <c r="H130" s="51"/>
      <c r="I130" s="51"/>
      <c r="J130" s="51"/>
      <c r="K130" s="51"/>
      <c r="L130" s="48">
        <v>3407</v>
      </c>
      <c r="M130" s="48">
        <v>3407</v>
      </c>
      <c r="N130" s="48">
        <v>3407</v>
      </c>
      <c r="O130" s="50">
        <v>0</v>
      </c>
      <c r="P130" s="51" t="s">
        <v>62</v>
      </c>
    </row>
    <row r="131" spans="1:16" x14ac:dyDescent="0.25">
      <c r="A131" s="22">
        <f t="shared" si="2"/>
        <v>45475</v>
      </c>
      <c r="B131" s="48">
        <v>3376</v>
      </c>
      <c r="C131" s="48">
        <v>3376</v>
      </c>
      <c r="D131" s="48">
        <v>3376</v>
      </c>
      <c r="E131" s="50">
        <v>0</v>
      </c>
      <c r="F131" s="51" t="s">
        <v>1210</v>
      </c>
      <c r="G131" s="51"/>
      <c r="H131" s="51"/>
      <c r="I131" s="51"/>
      <c r="J131" s="51"/>
      <c r="K131" s="51"/>
      <c r="L131" s="48">
        <v>3426</v>
      </c>
      <c r="M131" s="48">
        <v>3426</v>
      </c>
      <c r="N131" s="48">
        <v>3426</v>
      </c>
      <c r="O131" s="50">
        <v>0</v>
      </c>
      <c r="P131" s="51" t="s">
        <v>62</v>
      </c>
    </row>
    <row r="132" spans="1:16" x14ac:dyDescent="0.25">
      <c r="A132" s="22">
        <f t="shared" si="2"/>
        <v>45476</v>
      </c>
      <c r="B132" s="48">
        <v>3396</v>
      </c>
      <c r="C132" s="48">
        <v>3404</v>
      </c>
      <c r="D132" s="48">
        <v>3397</v>
      </c>
      <c r="E132" s="50">
        <v>5</v>
      </c>
      <c r="F132" s="51" t="s">
        <v>1210</v>
      </c>
      <c r="G132" s="51"/>
      <c r="H132" s="51"/>
      <c r="I132" s="51"/>
      <c r="J132" s="51"/>
      <c r="K132" s="51"/>
      <c r="L132" s="48">
        <v>3426</v>
      </c>
      <c r="M132" s="48">
        <v>3426</v>
      </c>
      <c r="N132" s="48">
        <v>3426</v>
      </c>
      <c r="O132" s="50">
        <v>0</v>
      </c>
      <c r="P132" s="51" t="s">
        <v>62</v>
      </c>
    </row>
    <row r="133" spans="1:16" x14ac:dyDescent="0.25">
      <c r="A133" s="22">
        <f t="shared" si="2"/>
        <v>45477</v>
      </c>
      <c r="B133" s="48">
        <v>3396</v>
      </c>
      <c r="C133" s="48">
        <v>3396</v>
      </c>
      <c r="D133" s="48">
        <v>3396</v>
      </c>
      <c r="E133" s="50">
        <v>0</v>
      </c>
      <c r="F133" s="51" t="s">
        <v>1210</v>
      </c>
      <c r="G133" s="51"/>
      <c r="H133" s="51"/>
      <c r="I133" s="51"/>
      <c r="J133" s="51"/>
      <c r="K133" s="51"/>
      <c r="L133" s="48">
        <v>3426</v>
      </c>
      <c r="M133" s="48">
        <v>3426</v>
      </c>
      <c r="N133" s="48">
        <v>3426</v>
      </c>
      <c r="O133" s="50">
        <v>0</v>
      </c>
      <c r="P133" s="51" t="s">
        <v>62</v>
      </c>
    </row>
    <row r="134" spans="1:16" x14ac:dyDescent="0.25">
      <c r="A134" s="22">
        <f t="shared" si="2"/>
        <v>45478</v>
      </c>
      <c r="B134" s="48">
        <v>3367</v>
      </c>
      <c r="C134" s="48">
        <v>3367</v>
      </c>
      <c r="D134" s="48">
        <v>3367</v>
      </c>
      <c r="E134" s="50">
        <v>3</v>
      </c>
      <c r="F134" s="51" t="s">
        <v>674</v>
      </c>
      <c r="G134" s="51"/>
      <c r="H134" s="51"/>
      <c r="I134" s="51"/>
      <c r="J134" s="51"/>
      <c r="K134" s="51"/>
      <c r="L134" s="48">
        <v>3426</v>
      </c>
      <c r="M134" s="48">
        <v>3426</v>
      </c>
      <c r="N134" s="48">
        <v>3426</v>
      </c>
      <c r="O134" s="50">
        <v>0</v>
      </c>
      <c r="P134" s="51" t="s">
        <v>62</v>
      </c>
    </row>
    <row r="135" spans="1:16" x14ac:dyDescent="0.25">
      <c r="A135" s="22">
        <f t="shared" si="2"/>
        <v>45481</v>
      </c>
      <c r="B135" s="48">
        <v>3332</v>
      </c>
      <c r="C135" s="48">
        <v>3335</v>
      </c>
      <c r="D135" s="48">
        <v>3331</v>
      </c>
      <c r="E135" s="50">
        <v>10</v>
      </c>
      <c r="F135" s="51" t="s">
        <v>674</v>
      </c>
      <c r="G135" s="51"/>
      <c r="H135" s="51"/>
      <c r="I135" s="51"/>
      <c r="J135" s="51"/>
      <c r="K135" s="51"/>
      <c r="L135" s="48">
        <v>3426</v>
      </c>
      <c r="M135" s="48">
        <v>3426</v>
      </c>
      <c r="N135" s="48">
        <v>3426</v>
      </c>
      <c r="O135" s="50">
        <v>0</v>
      </c>
      <c r="P135" s="51" t="s">
        <v>62</v>
      </c>
    </row>
    <row r="136" spans="1:16" x14ac:dyDescent="0.25">
      <c r="A136" s="22">
        <f t="shared" si="2"/>
        <v>45482</v>
      </c>
      <c r="B136" s="48">
        <v>3267</v>
      </c>
      <c r="C136" s="48">
        <v>3276</v>
      </c>
      <c r="D136" s="48">
        <v>3266</v>
      </c>
      <c r="E136" s="50">
        <v>109</v>
      </c>
      <c r="F136" s="51" t="s">
        <v>811</v>
      </c>
      <c r="G136" s="51"/>
      <c r="H136" s="51"/>
      <c r="I136" s="51"/>
      <c r="J136" s="51"/>
      <c r="K136" s="51"/>
      <c r="L136" s="48">
        <v>3426</v>
      </c>
      <c r="M136" s="48">
        <v>3426</v>
      </c>
      <c r="N136" s="48">
        <v>3426</v>
      </c>
      <c r="O136" s="50">
        <v>0</v>
      </c>
      <c r="P136" s="51" t="s">
        <v>62</v>
      </c>
    </row>
    <row r="137" spans="1:16" x14ac:dyDescent="0.25">
      <c r="A137" s="22">
        <f t="shared" si="2"/>
        <v>45483</v>
      </c>
      <c r="B137" s="48">
        <v>3252</v>
      </c>
      <c r="C137" s="48">
        <v>3255</v>
      </c>
      <c r="D137" s="48">
        <v>3248</v>
      </c>
      <c r="E137" s="50">
        <v>60</v>
      </c>
      <c r="F137" s="51" t="s">
        <v>1211</v>
      </c>
      <c r="G137" s="51"/>
      <c r="H137" s="51"/>
      <c r="I137" s="51"/>
      <c r="J137" s="51"/>
      <c r="K137" s="51"/>
      <c r="L137" s="48">
        <v>3364</v>
      </c>
      <c r="M137" s="48">
        <v>3364</v>
      </c>
      <c r="N137" s="48">
        <v>3364</v>
      </c>
      <c r="O137" s="50">
        <v>0</v>
      </c>
      <c r="P137" s="51" t="s">
        <v>62</v>
      </c>
    </row>
    <row r="138" spans="1:16" x14ac:dyDescent="0.25">
      <c r="A138" s="22">
        <f t="shared" si="2"/>
        <v>45484</v>
      </c>
      <c r="B138" s="48">
        <v>3258</v>
      </c>
      <c r="C138" s="48">
        <v>3260</v>
      </c>
      <c r="D138" s="48">
        <v>3244</v>
      </c>
      <c r="E138" s="50">
        <v>58</v>
      </c>
      <c r="F138" s="51" t="s">
        <v>33</v>
      </c>
      <c r="G138" s="51"/>
      <c r="H138" s="51"/>
      <c r="I138" s="51"/>
      <c r="J138" s="51"/>
      <c r="K138" s="51"/>
      <c r="L138" s="48">
        <v>3360</v>
      </c>
      <c r="M138" s="48">
        <v>3360</v>
      </c>
      <c r="N138" s="48">
        <v>3360</v>
      </c>
      <c r="O138" s="50">
        <v>0</v>
      </c>
      <c r="P138" s="51" t="s">
        <v>62</v>
      </c>
    </row>
    <row r="139" spans="1:16" x14ac:dyDescent="0.25">
      <c r="A139" s="22">
        <f t="shared" si="2"/>
        <v>45485</v>
      </c>
      <c r="B139" s="48">
        <v>3224</v>
      </c>
      <c r="C139" s="48">
        <v>3231</v>
      </c>
      <c r="D139" s="48">
        <v>3223</v>
      </c>
      <c r="E139" s="50">
        <v>17</v>
      </c>
      <c r="F139" s="51" t="s">
        <v>34</v>
      </c>
      <c r="G139" s="51"/>
      <c r="H139" s="51"/>
      <c r="I139" s="51"/>
      <c r="J139" s="51"/>
      <c r="K139" s="51"/>
      <c r="L139" s="48">
        <v>3339</v>
      </c>
      <c r="M139" s="48">
        <v>3339</v>
      </c>
      <c r="N139" s="48">
        <v>3339</v>
      </c>
      <c r="O139" s="50">
        <v>0</v>
      </c>
      <c r="P139" s="51" t="s">
        <v>62</v>
      </c>
    </row>
    <row r="140" spans="1:16" x14ac:dyDescent="0.25">
      <c r="A140" s="22">
        <f t="shared" si="2"/>
        <v>45488</v>
      </c>
      <c r="B140" s="48">
        <v>3253</v>
      </c>
      <c r="C140" s="48">
        <v>3255</v>
      </c>
      <c r="D140" s="48">
        <v>3247</v>
      </c>
      <c r="E140" s="50">
        <v>64</v>
      </c>
      <c r="F140" s="51" t="s">
        <v>1212</v>
      </c>
      <c r="G140" s="51"/>
      <c r="H140" s="51"/>
      <c r="I140" s="51"/>
      <c r="J140" s="51"/>
      <c r="K140" s="51"/>
      <c r="L140" s="48">
        <v>3362</v>
      </c>
      <c r="M140" s="48">
        <v>3362</v>
      </c>
      <c r="N140" s="48">
        <v>3362</v>
      </c>
      <c r="O140" s="50">
        <v>2</v>
      </c>
      <c r="P140" s="51" t="s">
        <v>507</v>
      </c>
    </row>
    <row r="141" spans="1:16" x14ac:dyDescent="0.25">
      <c r="A141" s="22">
        <f t="shared" si="2"/>
        <v>45489</v>
      </c>
      <c r="B141" s="48">
        <v>3231</v>
      </c>
      <c r="C141" s="48">
        <v>3231</v>
      </c>
      <c r="D141" s="48">
        <v>3231</v>
      </c>
      <c r="E141" s="50">
        <v>33</v>
      </c>
      <c r="F141" s="51" t="s">
        <v>1031</v>
      </c>
      <c r="G141" s="51"/>
      <c r="H141" s="51"/>
      <c r="I141" s="51"/>
      <c r="J141" s="51"/>
      <c r="K141" s="51"/>
      <c r="L141" s="48">
        <v>3362</v>
      </c>
      <c r="M141" s="48">
        <v>3362</v>
      </c>
      <c r="N141" s="48">
        <v>3362</v>
      </c>
      <c r="O141" s="50">
        <v>0</v>
      </c>
      <c r="P141" s="51" t="s">
        <v>507</v>
      </c>
    </row>
    <row r="142" spans="1:16" x14ac:dyDescent="0.25">
      <c r="A142" s="22">
        <f t="shared" si="2"/>
        <v>45490</v>
      </c>
      <c r="B142" s="48">
        <v>3269</v>
      </c>
      <c r="C142" s="48">
        <v>3270</v>
      </c>
      <c r="D142" s="48">
        <v>3268</v>
      </c>
      <c r="E142" s="50">
        <v>12</v>
      </c>
      <c r="F142" s="51" t="s">
        <v>1213</v>
      </c>
      <c r="G142" s="51"/>
      <c r="H142" s="51"/>
      <c r="I142" s="51"/>
      <c r="J142" s="51"/>
      <c r="K142" s="51"/>
      <c r="L142" s="48">
        <v>3362</v>
      </c>
      <c r="M142" s="48">
        <v>3362</v>
      </c>
      <c r="N142" s="48">
        <v>3362</v>
      </c>
      <c r="O142" s="50">
        <v>0</v>
      </c>
      <c r="P142" s="51" t="s">
        <v>507</v>
      </c>
    </row>
    <row r="143" spans="1:16" x14ac:dyDescent="0.25">
      <c r="A143" s="22">
        <f t="shared" si="2"/>
        <v>45491</v>
      </c>
      <c r="B143" s="48">
        <v>3263</v>
      </c>
      <c r="C143" s="48">
        <v>3265</v>
      </c>
      <c r="D143" s="48">
        <v>3253</v>
      </c>
      <c r="E143" s="50">
        <v>45</v>
      </c>
      <c r="F143" s="51" t="s">
        <v>1214</v>
      </c>
      <c r="G143" s="51"/>
      <c r="H143" s="51"/>
      <c r="I143" s="51"/>
      <c r="J143" s="51"/>
      <c r="K143" s="51"/>
      <c r="L143" s="48">
        <v>3362</v>
      </c>
      <c r="M143" s="48">
        <v>3362</v>
      </c>
      <c r="N143" s="48">
        <v>3362</v>
      </c>
      <c r="O143" s="50">
        <v>0</v>
      </c>
      <c r="P143" s="51" t="s">
        <v>507</v>
      </c>
    </row>
    <row r="144" spans="1:16" x14ac:dyDescent="0.25">
      <c r="A144" s="22">
        <f t="shared" si="2"/>
        <v>45492</v>
      </c>
      <c r="B144" s="48">
        <v>3263</v>
      </c>
      <c r="C144" s="48">
        <v>3263</v>
      </c>
      <c r="D144" s="48">
        <v>3263</v>
      </c>
      <c r="E144" s="50">
        <v>0</v>
      </c>
      <c r="F144" s="51" t="s">
        <v>1214</v>
      </c>
      <c r="G144" s="51"/>
      <c r="H144" s="51"/>
      <c r="I144" s="51"/>
      <c r="J144" s="51"/>
      <c r="K144" s="51"/>
      <c r="L144" s="48">
        <v>3362</v>
      </c>
      <c r="M144" s="48">
        <v>3362</v>
      </c>
      <c r="N144" s="48">
        <v>3362</v>
      </c>
      <c r="O144" s="50">
        <v>0</v>
      </c>
      <c r="P144" s="51" t="s">
        <v>507</v>
      </c>
    </row>
    <row r="145" spans="1:16" x14ac:dyDescent="0.25">
      <c r="A145" s="22">
        <f t="shared" ref="A145:A208" si="3">WORKDAY.INTL(A144,1)</f>
        <v>45495</v>
      </c>
      <c r="B145" s="48">
        <v>3313</v>
      </c>
      <c r="C145" s="48">
        <v>3313</v>
      </c>
      <c r="D145" s="48">
        <v>3313</v>
      </c>
      <c r="E145" s="50">
        <v>0</v>
      </c>
      <c r="F145" s="51" t="s">
        <v>1214</v>
      </c>
      <c r="G145" s="51"/>
      <c r="H145" s="51"/>
      <c r="I145" s="51"/>
      <c r="J145" s="51"/>
      <c r="K145" s="51"/>
      <c r="L145" s="48">
        <v>3362</v>
      </c>
      <c r="M145" s="48">
        <v>3362</v>
      </c>
      <c r="N145" s="48">
        <v>3362</v>
      </c>
      <c r="O145" s="50">
        <v>0</v>
      </c>
      <c r="P145" s="51" t="s">
        <v>507</v>
      </c>
    </row>
    <row r="146" spans="1:16" x14ac:dyDescent="0.25">
      <c r="A146" s="22">
        <f t="shared" si="3"/>
        <v>45496</v>
      </c>
      <c r="B146" s="48">
        <v>3313</v>
      </c>
      <c r="C146" s="48">
        <v>3313</v>
      </c>
      <c r="D146" s="48">
        <v>3313</v>
      </c>
      <c r="E146" s="50">
        <v>21</v>
      </c>
      <c r="F146" s="51" t="s">
        <v>1214</v>
      </c>
      <c r="G146" s="51"/>
      <c r="H146" s="51"/>
      <c r="I146" s="51"/>
      <c r="J146" s="51"/>
      <c r="K146" s="51"/>
      <c r="L146" s="48">
        <v>3373</v>
      </c>
      <c r="M146" s="48">
        <v>3373</v>
      </c>
      <c r="N146" s="48">
        <v>3373</v>
      </c>
      <c r="O146" s="50">
        <v>0</v>
      </c>
      <c r="P146" s="51" t="s">
        <v>507</v>
      </c>
    </row>
    <row r="147" spans="1:16" x14ac:dyDescent="0.25">
      <c r="A147" s="22">
        <f t="shared" si="3"/>
        <v>45497</v>
      </c>
      <c r="B147" s="48">
        <v>3313</v>
      </c>
      <c r="C147" s="48">
        <v>3313</v>
      </c>
      <c r="D147" s="48">
        <v>3313</v>
      </c>
      <c r="E147" s="50">
        <v>0</v>
      </c>
      <c r="F147" s="51" t="s">
        <v>1214</v>
      </c>
      <c r="G147" s="51"/>
      <c r="H147" s="51"/>
      <c r="I147" s="51"/>
      <c r="J147" s="51"/>
      <c r="K147" s="51"/>
      <c r="L147" s="48">
        <v>3378</v>
      </c>
      <c r="M147" s="48">
        <v>3378</v>
      </c>
      <c r="N147" s="48">
        <v>3378</v>
      </c>
      <c r="O147" s="50">
        <v>0</v>
      </c>
      <c r="P147" s="51" t="s">
        <v>507</v>
      </c>
    </row>
    <row r="148" spans="1:16" x14ac:dyDescent="0.25">
      <c r="A148" s="22">
        <f t="shared" si="3"/>
        <v>45498</v>
      </c>
      <c r="B148" s="48">
        <v>3352</v>
      </c>
      <c r="C148" s="48">
        <v>3352</v>
      </c>
      <c r="D148" s="48">
        <v>3352</v>
      </c>
      <c r="E148" s="50">
        <v>1</v>
      </c>
      <c r="F148" s="51" t="s">
        <v>1214</v>
      </c>
      <c r="G148" s="51"/>
      <c r="H148" s="51"/>
      <c r="I148" s="51"/>
      <c r="J148" s="51"/>
      <c r="K148" s="51"/>
      <c r="L148" s="48">
        <v>3417</v>
      </c>
      <c r="M148" s="48">
        <v>3417</v>
      </c>
      <c r="N148" s="48">
        <v>3417</v>
      </c>
      <c r="O148" s="50">
        <v>0</v>
      </c>
      <c r="P148" s="51" t="s">
        <v>507</v>
      </c>
    </row>
    <row r="149" spans="1:16" x14ac:dyDescent="0.25">
      <c r="A149" s="22">
        <f t="shared" si="3"/>
        <v>45499</v>
      </c>
      <c r="B149" s="48">
        <v>3352</v>
      </c>
      <c r="C149" s="48">
        <v>3352</v>
      </c>
      <c r="D149" s="48">
        <v>3352</v>
      </c>
      <c r="E149" s="50">
        <v>0</v>
      </c>
      <c r="F149" s="51" t="s">
        <v>1214</v>
      </c>
      <c r="G149" s="51"/>
      <c r="H149" s="51"/>
      <c r="I149" s="51"/>
      <c r="J149" s="51"/>
      <c r="K149" s="51"/>
      <c r="L149" s="48">
        <v>3417</v>
      </c>
      <c r="M149" s="48">
        <v>3417</v>
      </c>
      <c r="N149" s="48">
        <v>3417</v>
      </c>
      <c r="O149" s="50">
        <v>0</v>
      </c>
      <c r="P149" s="51" t="s">
        <v>507</v>
      </c>
    </row>
    <row r="150" spans="1:16" x14ac:dyDescent="0.25">
      <c r="A150" s="22">
        <f t="shared" si="3"/>
        <v>45502</v>
      </c>
      <c r="B150" s="48">
        <v>3298</v>
      </c>
      <c r="C150" s="48">
        <v>3298</v>
      </c>
      <c r="D150" s="48">
        <v>3281</v>
      </c>
      <c r="E150" s="50">
        <v>11</v>
      </c>
      <c r="F150" s="51" t="s">
        <v>1215</v>
      </c>
      <c r="G150" s="51"/>
      <c r="H150" s="51"/>
      <c r="I150" s="51"/>
      <c r="J150" s="51"/>
      <c r="K150" s="51"/>
      <c r="L150" s="48">
        <v>3417</v>
      </c>
      <c r="M150" s="48">
        <v>3417</v>
      </c>
      <c r="N150" s="48">
        <v>3417</v>
      </c>
      <c r="O150" s="50">
        <v>0</v>
      </c>
      <c r="P150" s="51" t="s">
        <v>507</v>
      </c>
    </row>
    <row r="151" spans="1:16" x14ac:dyDescent="0.25">
      <c r="A151" s="22">
        <f t="shared" si="3"/>
        <v>45503</v>
      </c>
      <c r="B151" s="48">
        <v>3288</v>
      </c>
      <c r="C151" s="48">
        <v>3304</v>
      </c>
      <c r="D151" s="48">
        <v>3293</v>
      </c>
      <c r="E151" s="50">
        <v>12</v>
      </c>
      <c r="F151" s="51" t="s">
        <v>1216</v>
      </c>
      <c r="G151" s="51"/>
      <c r="H151" s="51"/>
      <c r="I151" s="51"/>
      <c r="J151" s="51"/>
      <c r="K151" s="51"/>
      <c r="L151" s="48">
        <v>3392</v>
      </c>
      <c r="M151" s="48">
        <v>3392</v>
      </c>
      <c r="N151" s="48">
        <v>3392</v>
      </c>
      <c r="O151" s="50">
        <v>0</v>
      </c>
      <c r="P151" s="51" t="s">
        <v>507</v>
      </c>
    </row>
    <row r="152" spans="1:16" x14ac:dyDescent="0.25">
      <c r="A152" s="22">
        <f t="shared" si="3"/>
        <v>45504</v>
      </c>
      <c r="B152" s="48">
        <v>3252</v>
      </c>
      <c r="C152" s="48">
        <v>3263</v>
      </c>
      <c r="D152" s="48">
        <v>3250</v>
      </c>
      <c r="E152" s="50">
        <v>27</v>
      </c>
      <c r="F152" s="51" t="s">
        <v>1217</v>
      </c>
      <c r="G152" s="51"/>
      <c r="H152" s="51"/>
      <c r="I152" s="51"/>
      <c r="J152" s="51"/>
      <c r="K152" s="51"/>
      <c r="L152" s="48">
        <v>3371</v>
      </c>
      <c r="M152" s="48">
        <v>3375</v>
      </c>
      <c r="N152" s="48">
        <v>3375</v>
      </c>
      <c r="O152" s="50">
        <v>2</v>
      </c>
      <c r="P152" s="51" t="s">
        <v>508</v>
      </c>
    </row>
    <row r="153" spans="1:16" x14ac:dyDescent="0.25">
      <c r="A153" s="22">
        <f t="shared" si="3"/>
        <v>45505</v>
      </c>
      <c r="B153" s="48">
        <v>3215</v>
      </c>
      <c r="C153" s="48">
        <v>3232</v>
      </c>
      <c r="D153" s="48">
        <v>3210</v>
      </c>
      <c r="E153" s="50">
        <v>144</v>
      </c>
      <c r="F153" s="51" t="s">
        <v>1218</v>
      </c>
      <c r="G153" s="51"/>
      <c r="H153" s="51"/>
      <c r="I153" s="51"/>
      <c r="J153" s="51"/>
      <c r="K153" s="51"/>
      <c r="L153" s="48">
        <v>3339</v>
      </c>
      <c r="M153" s="48">
        <v>3339</v>
      </c>
      <c r="N153" s="48">
        <v>3339</v>
      </c>
      <c r="O153" s="50">
        <v>0</v>
      </c>
      <c r="P153" s="51" t="s">
        <v>508</v>
      </c>
    </row>
    <row r="154" spans="1:16" x14ac:dyDescent="0.25">
      <c r="A154" s="22">
        <f t="shared" si="3"/>
        <v>45506</v>
      </c>
      <c r="B154" s="48">
        <v>3215</v>
      </c>
      <c r="C154" s="48">
        <v>3215</v>
      </c>
      <c r="D154" s="48">
        <v>3215</v>
      </c>
      <c r="E154" s="50">
        <v>2</v>
      </c>
      <c r="F154" s="51" t="s">
        <v>1218</v>
      </c>
      <c r="G154" s="51"/>
      <c r="H154" s="51"/>
      <c r="I154" s="51"/>
      <c r="J154" s="51"/>
      <c r="K154" s="51"/>
      <c r="L154" s="48">
        <v>3339</v>
      </c>
      <c r="M154" s="48">
        <v>3339</v>
      </c>
      <c r="N154" s="48">
        <v>3339</v>
      </c>
      <c r="O154" s="50">
        <v>0</v>
      </c>
      <c r="P154" s="51" t="s">
        <v>508</v>
      </c>
    </row>
    <row r="155" spans="1:16" x14ac:dyDescent="0.25">
      <c r="A155" s="22">
        <f t="shared" si="3"/>
        <v>45509</v>
      </c>
      <c r="B155" s="48">
        <v>3280</v>
      </c>
      <c r="C155" s="48">
        <v>3280</v>
      </c>
      <c r="D155" s="48">
        <v>3280</v>
      </c>
      <c r="E155" s="50">
        <v>10</v>
      </c>
      <c r="F155" s="51" t="s">
        <v>877</v>
      </c>
      <c r="G155" s="51"/>
      <c r="H155" s="51"/>
      <c r="I155" s="51"/>
      <c r="J155" s="51"/>
      <c r="K155" s="51"/>
      <c r="L155" s="48">
        <v>3368</v>
      </c>
      <c r="M155" s="48">
        <v>3368</v>
      </c>
      <c r="N155" s="48">
        <v>3368</v>
      </c>
      <c r="O155" s="50">
        <v>0</v>
      </c>
      <c r="P155" s="51" t="s">
        <v>508</v>
      </c>
    </row>
    <row r="156" spans="1:16" x14ac:dyDescent="0.25">
      <c r="A156" s="22">
        <f t="shared" si="3"/>
        <v>45510</v>
      </c>
      <c r="B156" s="48">
        <v>3280</v>
      </c>
      <c r="C156" s="48">
        <v>3280</v>
      </c>
      <c r="D156" s="48">
        <v>3280</v>
      </c>
      <c r="E156" s="50">
        <v>0</v>
      </c>
      <c r="F156" s="51" t="s">
        <v>877</v>
      </c>
      <c r="G156" s="51"/>
      <c r="H156" s="51"/>
      <c r="I156" s="51"/>
      <c r="J156" s="51"/>
      <c r="K156" s="51"/>
      <c r="L156" s="48">
        <v>3368</v>
      </c>
      <c r="M156" s="48">
        <v>3368</v>
      </c>
      <c r="N156" s="48">
        <v>3368</v>
      </c>
      <c r="O156" s="50">
        <v>0</v>
      </c>
      <c r="P156" s="51" t="s">
        <v>508</v>
      </c>
    </row>
    <row r="157" spans="1:16" x14ac:dyDescent="0.25">
      <c r="A157" s="22">
        <f t="shared" si="3"/>
        <v>45511</v>
      </c>
      <c r="B157" s="48">
        <v>3277</v>
      </c>
      <c r="C157" s="48">
        <v>3277.2</v>
      </c>
      <c r="D157" s="48">
        <v>3277.2</v>
      </c>
      <c r="E157" s="50">
        <v>10</v>
      </c>
      <c r="F157" s="51" t="s">
        <v>1219</v>
      </c>
      <c r="G157" s="51"/>
      <c r="H157" s="51"/>
      <c r="I157" s="51"/>
      <c r="J157" s="51"/>
      <c r="K157" s="51"/>
      <c r="L157" s="48">
        <v>3368</v>
      </c>
      <c r="M157" s="48">
        <v>3368</v>
      </c>
      <c r="N157" s="48">
        <v>3368</v>
      </c>
      <c r="O157" s="50">
        <v>0</v>
      </c>
      <c r="P157" s="51" t="s">
        <v>508</v>
      </c>
    </row>
    <row r="158" spans="1:16" x14ac:dyDescent="0.25">
      <c r="A158" s="22">
        <f t="shared" si="3"/>
        <v>45512</v>
      </c>
      <c r="B158" s="48">
        <v>3267</v>
      </c>
      <c r="C158" s="48">
        <v>3282</v>
      </c>
      <c r="D158" s="48">
        <v>3266.8</v>
      </c>
      <c r="E158" s="50">
        <v>25</v>
      </c>
      <c r="F158" s="51" t="s">
        <v>75</v>
      </c>
      <c r="G158" s="51"/>
      <c r="H158" s="51"/>
      <c r="I158" s="51"/>
      <c r="J158" s="51"/>
      <c r="K158" s="51"/>
      <c r="L158" s="48">
        <v>3368</v>
      </c>
      <c r="M158" s="48">
        <v>3368</v>
      </c>
      <c r="N158" s="48">
        <v>3368</v>
      </c>
      <c r="O158" s="50">
        <v>0</v>
      </c>
      <c r="P158" s="51" t="s">
        <v>508</v>
      </c>
    </row>
    <row r="159" spans="1:16" x14ac:dyDescent="0.25">
      <c r="A159" s="22">
        <f t="shared" si="3"/>
        <v>45513</v>
      </c>
      <c r="B159" s="48">
        <v>3267</v>
      </c>
      <c r="C159" s="48">
        <v>3282</v>
      </c>
      <c r="D159" s="48">
        <v>3266.8</v>
      </c>
      <c r="E159" s="50">
        <v>25</v>
      </c>
      <c r="F159" s="51" t="s">
        <v>75</v>
      </c>
      <c r="G159" s="51"/>
      <c r="H159" s="51"/>
      <c r="I159" s="51"/>
      <c r="J159" s="51"/>
      <c r="K159" s="51"/>
      <c r="L159" s="48">
        <v>3368</v>
      </c>
      <c r="M159" s="48">
        <v>3368</v>
      </c>
      <c r="N159" s="48">
        <v>3368</v>
      </c>
      <c r="O159" s="50">
        <v>0</v>
      </c>
      <c r="P159" s="51" t="s">
        <v>508</v>
      </c>
    </row>
    <row r="160" spans="1:16" x14ac:dyDescent="0.25">
      <c r="A160" s="22">
        <f t="shared" si="3"/>
        <v>45516</v>
      </c>
      <c r="B160" s="48">
        <v>3192</v>
      </c>
      <c r="C160" s="48">
        <v>3206.8</v>
      </c>
      <c r="D160" s="48">
        <v>3194</v>
      </c>
      <c r="E160" s="50">
        <v>30</v>
      </c>
      <c r="F160" s="51" t="s">
        <v>56</v>
      </c>
      <c r="G160" s="51"/>
      <c r="H160" s="51"/>
      <c r="I160" s="51"/>
      <c r="J160" s="51"/>
      <c r="K160" s="51"/>
      <c r="L160" s="48">
        <v>3306</v>
      </c>
      <c r="M160" s="48">
        <v>3306</v>
      </c>
      <c r="N160" s="48">
        <v>3306</v>
      </c>
      <c r="O160" s="50">
        <v>0</v>
      </c>
      <c r="P160" s="51" t="s">
        <v>508</v>
      </c>
    </row>
    <row r="161" spans="1:16" x14ac:dyDescent="0.25">
      <c r="A161" s="22">
        <f t="shared" si="3"/>
        <v>45517</v>
      </c>
      <c r="B161" s="48">
        <v>3201</v>
      </c>
      <c r="C161" s="48">
        <v>3201</v>
      </c>
      <c r="D161" s="48">
        <v>3201</v>
      </c>
      <c r="E161" s="50">
        <v>7</v>
      </c>
      <c r="F161" s="51" t="s">
        <v>1220</v>
      </c>
      <c r="G161" s="51"/>
      <c r="H161" s="51"/>
      <c r="I161" s="51"/>
      <c r="J161" s="51"/>
      <c r="K161" s="51"/>
      <c r="L161" s="48">
        <v>3306</v>
      </c>
      <c r="M161" s="48">
        <v>3306</v>
      </c>
      <c r="N161" s="48">
        <v>3306</v>
      </c>
      <c r="O161" s="50">
        <v>0</v>
      </c>
      <c r="P161" s="51" t="s">
        <v>508</v>
      </c>
    </row>
    <row r="162" spans="1:16" x14ac:dyDescent="0.25">
      <c r="A162" s="22">
        <f t="shared" si="3"/>
        <v>45518</v>
      </c>
      <c r="B162" s="48">
        <v>3185</v>
      </c>
      <c r="C162" s="48">
        <v>3213</v>
      </c>
      <c r="D162" s="48">
        <v>3183.8</v>
      </c>
      <c r="E162" s="50">
        <v>34</v>
      </c>
      <c r="F162" s="51" t="s">
        <v>1221</v>
      </c>
      <c r="G162" s="51"/>
      <c r="H162" s="51"/>
      <c r="I162" s="51"/>
      <c r="J162" s="51"/>
      <c r="K162" s="51"/>
      <c r="L162" s="48">
        <v>3286</v>
      </c>
      <c r="M162" s="48">
        <v>3286</v>
      </c>
      <c r="N162" s="48">
        <v>3286</v>
      </c>
      <c r="O162" s="50">
        <v>0</v>
      </c>
      <c r="P162" s="51" t="s">
        <v>508</v>
      </c>
    </row>
    <row r="163" spans="1:16" x14ac:dyDescent="0.25">
      <c r="A163" s="22">
        <f t="shared" si="3"/>
        <v>45519</v>
      </c>
      <c r="B163" s="48">
        <v>3206</v>
      </c>
      <c r="C163" s="48">
        <v>3224.8</v>
      </c>
      <c r="D163" s="48">
        <v>3205.6</v>
      </c>
      <c r="E163" s="50">
        <v>35</v>
      </c>
      <c r="F163" s="51" t="s">
        <v>1222</v>
      </c>
      <c r="G163" s="51"/>
      <c r="H163" s="51"/>
      <c r="I163" s="51"/>
      <c r="J163" s="51"/>
      <c r="K163" s="51"/>
      <c r="L163" s="48">
        <v>3286</v>
      </c>
      <c r="M163" s="48">
        <v>3286</v>
      </c>
      <c r="N163" s="48">
        <v>3286</v>
      </c>
      <c r="O163" s="50">
        <v>0</v>
      </c>
      <c r="P163" s="51" t="s">
        <v>508</v>
      </c>
    </row>
    <row r="164" spans="1:16" x14ac:dyDescent="0.25">
      <c r="A164" s="22">
        <f t="shared" si="3"/>
        <v>45520</v>
      </c>
      <c r="B164" s="48">
        <v>3135</v>
      </c>
      <c r="C164" s="48">
        <v>3161.6</v>
      </c>
      <c r="D164" s="48">
        <v>3135</v>
      </c>
      <c r="E164" s="50">
        <v>37</v>
      </c>
      <c r="F164" s="51" t="s">
        <v>1223</v>
      </c>
      <c r="G164" s="51"/>
      <c r="H164" s="51"/>
      <c r="I164" s="51"/>
      <c r="J164" s="51"/>
      <c r="K164" s="51"/>
      <c r="L164" s="48">
        <v>3230</v>
      </c>
      <c r="M164" s="48">
        <v>3230</v>
      </c>
      <c r="N164" s="48">
        <v>3230</v>
      </c>
      <c r="O164" s="50">
        <v>0</v>
      </c>
      <c r="P164" s="51" t="s">
        <v>508</v>
      </c>
    </row>
    <row r="165" spans="1:16" x14ac:dyDescent="0.25">
      <c r="A165" s="22">
        <f t="shared" si="3"/>
        <v>45523</v>
      </c>
      <c r="B165" s="48">
        <v>3126</v>
      </c>
      <c r="C165" s="48">
        <v>3130.4</v>
      </c>
      <c r="D165" s="48">
        <v>3123.2</v>
      </c>
      <c r="E165" s="50">
        <v>53</v>
      </c>
      <c r="F165" s="51" t="s">
        <v>1224</v>
      </c>
      <c r="G165" s="51"/>
      <c r="H165" s="51"/>
      <c r="I165" s="51"/>
      <c r="J165" s="51"/>
      <c r="K165" s="51"/>
      <c r="L165" s="48">
        <v>3201</v>
      </c>
      <c r="M165" s="48">
        <v>3201</v>
      </c>
      <c r="N165" s="48">
        <v>3201</v>
      </c>
      <c r="O165" s="50">
        <v>0</v>
      </c>
      <c r="P165" s="51" t="s">
        <v>508</v>
      </c>
    </row>
    <row r="166" spans="1:16" x14ac:dyDescent="0.25">
      <c r="A166" s="22">
        <f t="shared" si="3"/>
        <v>45524</v>
      </c>
      <c r="B166" s="48">
        <v>3165</v>
      </c>
      <c r="C166" s="48">
        <v>3165</v>
      </c>
      <c r="D166" s="48">
        <v>3165</v>
      </c>
      <c r="E166" s="50">
        <v>7</v>
      </c>
      <c r="F166" s="51" t="s">
        <v>1055</v>
      </c>
      <c r="G166" s="51"/>
      <c r="H166" s="51"/>
      <c r="I166" s="51"/>
      <c r="J166" s="51"/>
      <c r="K166" s="51"/>
      <c r="L166" s="48">
        <v>3201</v>
      </c>
      <c r="M166" s="48">
        <v>3201</v>
      </c>
      <c r="N166" s="48">
        <v>3201</v>
      </c>
      <c r="O166" s="50">
        <v>0</v>
      </c>
      <c r="P166" s="51" t="s">
        <v>508</v>
      </c>
    </row>
    <row r="167" spans="1:16" x14ac:dyDescent="0.25">
      <c r="A167" s="22">
        <f t="shared" si="3"/>
        <v>45525</v>
      </c>
      <c r="B167" s="48">
        <v>3170</v>
      </c>
      <c r="C167" s="48">
        <v>3178.4</v>
      </c>
      <c r="D167" s="48">
        <v>3172.8</v>
      </c>
      <c r="E167" s="50">
        <v>29</v>
      </c>
      <c r="F167" s="51" t="s">
        <v>1225</v>
      </c>
      <c r="G167" s="51"/>
      <c r="H167" s="51"/>
      <c r="I167" s="51"/>
      <c r="J167" s="51"/>
      <c r="K167" s="51"/>
      <c r="L167" s="48">
        <v>3201</v>
      </c>
      <c r="M167" s="48">
        <v>3201</v>
      </c>
      <c r="N167" s="48">
        <v>3201</v>
      </c>
      <c r="O167" s="50">
        <v>0</v>
      </c>
      <c r="P167" s="51" t="s">
        <v>508</v>
      </c>
    </row>
    <row r="168" spans="1:16" x14ac:dyDescent="0.25">
      <c r="A168" s="22">
        <f t="shared" si="3"/>
        <v>45526</v>
      </c>
      <c r="B168" s="48">
        <v>3171</v>
      </c>
      <c r="C168" s="48">
        <v>3175.2</v>
      </c>
      <c r="D168" s="48">
        <v>3169</v>
      </c>
      <c r="E168" s="50">
        <v>42</v>
      </c>
      <c r="F168" s="51" t="s">
        <v>1226</v>
      </c>
      <c r="G168" s="51"/>
      <c r="H168" s="51"/>
      <c r="I168" s="51"/>
      <c r="J168" s="51"/>
      <c r="K168" s="51"/>
      <c r="L168" s="48">
        <v>3201</v>
      </c>
      <c r="M168" s="48">
        <v>3201</v>
      </c>
      <c r="N168" s="48">
        <v>3201</v>
      </c>
      <c r="O168" s="50">
        <v>0</v>
      </c>
      <c r="P168" s="51" t="s">
        <v>508</v>
      </c>
    </row>
    <row r="169" spans="1:16" x14ac:dyDescent="0.25">
      <c r="A169" s="22">
        <f t="shared" si="3"/>
        <v>45527</v>
      </c>
      <c r="B169" s="48">
        <v>3138</v>
      </c>
      <c r="C169" s="48">
        <v>3147.2</v>
      </c>
      <c r="D169" s="48">
        <v>3137.6</v>
      </c>
      <c r="E169" s="50">
        <v>39</v>
      </c>
      <c r="F169" s="51" t="s">
        <v>1227</v>
      </c>
      <c r="G169" s="51"/>
      <c r="H169" s="51"/>
      <c r="I169" s="51"/>
      <c r="J169" s="51"/>
      <c r="K169" s="51"/>
      <c r="L169" s="48">
        <v>3201</v>
      </c>
      <c r="M169" s="48">
        <v>3201</v>
      </c>
      <c r="N169" s="48">
        <v>3201</v>
      </c>
      <c r="O169" s="50">
        <v>0</v>
      </c>
      <c r="P169" s="51" t="s">
        <v>508</v>
      </c>
    </row>
    <row r="170" spans="1:16" x14ac:dyDescent="0.25">
      <c r="A170" s="22">
        <f t="shared" si="3"/>
        <v>45530</v>
      </c>
      <c r="B170" s="48">
        <v>3081</v>
      </c>
      <c r="C170" s="48">
        <v>3098.4</v>
      </c>
      <c r="D170" s="48">
        <v>3080</v>
      </c>
      <c r="E170" s="50">
        <v>61</v>
      </c>
      <c r="F170" s="51" t="s">
        <v>1228</v>
      </c>
      <c r="G170" s="51"/>
      <c r="H170" s="51"/>
      <c r="I170" s="51"/>
      <c r="J170" s="51"/>
      <c r="K170" s="51"/>
      <c r="L170" s="48">
        <v>3161</v>
      </c>
      <c r="M170" s="48">
        <v>3161</v>
      </c>
      <c r="N170" s="48">
        <v>3161</v>
      </c>
      <c r="O170" s="50">
        <v>0</v>
      </c>
      <c r="P170" s="51" t="s">
        <v>508</v>
      </c>
    </row>
    <row r="171" spans="1:16" x14ac:dyDescent="0.25">
      <c r="A171" s="22">
        <f t="shared" si="3"/>
        <v>45531</v>
      </c>
      <c r="B171" s="48">
        <v>3066</v>
      </c>
      <c r="C171" s="48">
        <v>3081.6</v>
      </c>
      <c r="D171" s="48">
        <v>3060</v>
      </c>
      <c r="E171" s="50">
        <v>36</v>
      </c>
      <c r="F171" s="51" t="s">
        <v>1229</v>
      </c>
      <c r="G171" s="51"/>
      <c r="H171" s="51"/>
      <c r="I171" s="51"/>
      <c r="J171" s="51"/>
      <c r="K171" s="51"/>
      <c r="L171" s="48">
        <v>3144</v>
      </c>
      <c r="M171" s="48">
        <v>3144</v>
      </c>
      <c r="N171" s="48">
        <v>3144</v>
      </c>
      <c r="O171" s="50">
        <v>0</v>
      </c>
      <c r="P171" s="51" t="s">
        <v>508</v>
      </c>
    </row>
    <row r="172" spans="1:16" x14ac:dyDescent="0.25">
      <c r="A172" s="22">
        <f t="shared" si="3"/>
        <v>45532</v>
      </c>
      <c r="B172" s="48">
        <v>3108</v>
      </c>
      <c r="C172" s="48">
        <v>3108.8</v>
      </c>
      <c r="D172" s="48">
        <v>3100</v>
      </c>
      <c r="E172" s="50">
        <v>55</v>
      </c>
      <c r="F172" s="51" t="s">
        <v>1230</v>
      </c>
      <c r="G172" s="51"/>
      <c r="H172" s="51"/>
      <c r="I172" s="51"/>
      <c r="J172" s="51"/>
      <c r="K172" s="51"/>
      <c r="L172" s="48">
        <v>3144</v>
      </c>
      <c r="M172" s="48">
        <v>3144</v>
      </c>
      <c r="N172" s="48">
        <v>3144</v>
      </c>
      <c r="O172" s="50">
        <v>0</v>
      </c>
      <c r="P172" s="51" t="s">
        <v>508</v>
      </c>
    </row>
    <row r="173" spans="1:16" x14ac:dyDescent="0.25">
      <c r="A173" s="22">
        <f t="shared" si="3"/>
        <v>45533</v>
      </c>
      <c r="B173" s="48">
        <v>3087</v>
      </c>
      <c r="C173" s="48">
        <v>3087</v>
      </c>
      <c r="D173" s="48">
        <v>3087</v>
      </c>
      <c r="E173" s="50">
        <v>5</v>
      </c>
      <c r="F173" s="51" t="s">
        <v>1230</v>
      </c>
      <c r="G173" s="51"/>
      <c r="H173" s="51"/>
      <c r="I173" s="51"/>
      <c r="J173" s="51"/>
      <c r="K173" s="51"/>
      <c r="L173" s="48">
        <v>3144</v>
      </c>
      <c r="M173" s="48">
        <v>3144</v>
      </c>
      <c r="N173" s="48">
        <v>3144</v>
      </c>
      <c r="O173" s="50">
        <v>0</v>
      </c>
      <c r="P173" s="51" t="s">
        <v>508</v>
      </c>
    </row>
    <row r="174" spans="1:16" x14ac:dyDescent="0.25">
      <c r="A174" s="22">
        <f t="shared" si="3"/>
        <v>45534</v>
      </c>
      <c r="B174" s="48">
        <v>3087</v>
      </c>
      <c r="C174" s="48">
        <v>3087</v>
      </c>
      <c r="D174" s="48">
        <v>3087</v>
      </c>
      <c r="E174" s="50">
        <v>0</v>
      </c>
      <c r="F174" s="51" t="s">
        <v>1230</v>
      </c>
      <c r="G174" s="51"/>
      <c r="H174" s="51"/>
      <c r="I174" s="51"/>
      <c r="J174" s="51"/>
      <c r="K174" s="51"/>
      <c r="L174" s="48">
        <v>3144</v>
      </c>
      <c r="M174" s="48">
        <v>3144</v>
      </c>
      <c r="N174" s="48">
        <v>3144</v>
      </c>
      <c r="O174" s="50">
        <v>0</v>
      </c>
      <c r="P174" s="51" t="s">
        <v>508</v>
      </c>
    </row>
    <row r="175" spans="1:16" x14ac:dyDescent="0.25">
      <c r="A175" s="22">
        <f t="shared" si="3"/>
        <v>45537</v>
      </c>
      <c r="B175" s="48">
        <v>3105</v>
      </c>
      <c r="C175" s="48">
        <v>3105</v>
      </c>
      <c r="D175" s="48">
        <v>3105</v>
      </c>
      <c r="E175" s="50">
        <v>6</v>
      </c>
      <c r="F175" s="51" t="s">
        <v>1231</v>
      </c>
      <c r="G175" s="51"/>
      <c r="H175" s="51"/>
      <c r="I175" s="51"/>
      <c r="J175" s="51"/>
      <c r="K175" s="51"/>
      <c r="L175" s="48">
        <v>3144</v>
      </c>
      <c r="M175" s="48">
        <v>3144</v>
      </c>
      <c r="N175" s="48">
        <v>3144</v>
      </c>
      <c r="O175" s="50">
        <v>0</v>
      </c>
      <c r="P175" s="51" t="s">
        <v>508</v>
      </c>
    </row>
    <row r="176" spans="1:16" x14ac:dyDescent="0.25">
      <c r="A176" s="22">
        <f t="shared" si="3"/>
        <v>45538</v>
      </c>
      <c r="B176" s="48">
        <v>3151</v>
      </c>
      <c r="C176" s="48">
        <v>3157</v>
      </c>
      <c r="D176" s="48">
        <v>3129.6</v>
      </c>
      <c r="E176" s="50">
        <v>42</v>
      </c>
      <c r="F176" s="51" t="s">
        <v>1232</v>
      </c>
      <c r="G176" s="51"/>
      <c r="H176" s="51"/>
      <c r="I176" s="51"/>
      <c r="J176" s="51"/>
      <c r="K176" s="51"/>
      <c r="L176" s="48">
        <v>3163</v>
      </c>
      <c r="M176" s="48">
        <v>3163</v>
      </c>
      <c r="N176" s="48">
        <v>3163</v>
      </c>
      <c r="O176" s="50">
        <v>0</v>
      </c>
      <c r="P176" s="51" t="s">
        <v>508</v>
      </c>
    </row>
    <row r="177" spans="1:16" x14ac:dyDescent="0.25">
      <c r="A177" s="22">
        <f t="shared" si="3"/>
        <v>45539</v>
      </c>
      <c r="B177" s="48">
        <v>3197</v>
      </c>
      <c r="C177" s="48">
        <v>3205</v>
      </c>
      <c r="D177" s="48">
        <v>3195</v>
      </c>
      <c r="E177" s="50">
        <v>52</v>
      </c>
      <c r="F177" s="51" t="s">
        <v>1232</v>
      </c>
      <c r="G177" s="51"/>
      <c r="H177" s="51"/>
      <c r="I177" s="51"/>
      <c r="J177" s="51"/>
      <c r="K177" s="51"/>
      <c r="L177" s="48">
        <v>3211</v>
      </c>
      <c r="M177" s="48">
        <v>3211</v>
      </c>
      <c r="N177" s="48">
        <v>3211</v>
      </c>
      <c r="O177" s="50">
        <v>0</v>
      </c>
      <c r="P177" s="51" t="s">
        <v>508</v>
      </c>
    </row>
    <row r="178" spans="1:16" x14ac:dyDescent="0.25">
      <c r="A178" s="22">
        <f t="shared" si="3"/>
        <v>45540</v>
      </c>
      <c r="B178" s="48">
        <v>3199</v>
      </c>
      <c r="C178" s="48">
        <v>3199</v>
      </c>
      <c r="D178" s="48">
        <v>3199</v>
      </c>
      <c r="E178" s="50">
        <v>6</v>
      </c>
      <c r="F178" s="51" t="s">
        <v>1232</v>
      </c>
      <c r="G178" s="51"/>
      <c r="H178" s="51"/>
      <c r="I178" s="51"/>
      <c r="J178" s="51"/>
      <c r="K178" s="51"/>
      <c r="L178" s="48">
        <v>3211</v>
      </c>
      <c r="M178" s="48">
        <v>3211</v>
      </c>
      <c r="N178" s="48">
        <v>3211</v>
      </c>
      <c r="O178" s="50">
        <v>0</v>
      </c>
      <c r="P178" s="51" t="s">
        <v>508</v>
      </c>
    </row>
    <row r="179" spans="1:16" x14ac:dyDescent="0.25">
      <c r="A179" s="22">
        <f t="shared" si="3"/>
        <v>45541</v>
      </c>
      <c r="B179" s="48">
        <v>3200</v>
      </c>
      <c r="C179" s="48">
        <v>3200</v>
      </c>
      <c r="D179" s="48">
        <v>3200</v>
      </c>
      <c r="E179" s="50">
        <v>11</v>
      </c>
      <c r="F179" s="51" t="s">
        <v>1233</v>
      </c>
      <c r="G179" s="51"/>
      <c r="H179" s="51"/>
      <c r="I179" s="51"/>
      <c r="J179" s="51"/>
      <c r="K179" s="51"/>
      <c r="L179" s="48">
        <v>3211</v>
      </c>
      <c r="M179" s="48">
        <v>3211</v>
      </c>
      <c r="N179" s="48">
        <v>3211</v>
      </c>
      <c r="O179" s="50">
        <v>0</v>
      </c>
      <c r="P179" s="51" t="s">
        <v>508</v>
      </c>
    </row>
    <row r="180" spans="1:16" x14ac:dyDescent="0.25">
      <c r="A180" s="22">
        <f t="shared" si="3"/>
        <v>45544</v>
      </c>
      <c r="B180" s="48">
        <v>3215</v>
      </c>
      <c r="C180" s="48">
        <v>3221</v>
      </c>
      <c r="D180" s="48">
        <v>3200</v>
      </c>
      <c r="E180" s="50">
        <v>38</v>
      </c>
      <c r="F180" s="51" t="s">
        <v>1234</v>
      </c>
      <c r="G180" s="51"/>
      <c r="H180" s="51"/>
      <c r="I180" s="51"/>
      <c r="J180" s="51"/>
      <c r="K180" s="51"/>
      <c r="L180" s="48">
        <v>3215</v>
      </c>
      <c r="M180" s="48">
        <v>3215</v>
      </c>
      <c r="N180" s="48">
        <v>3215</v>
      </c>
      <c r="O180" s="50">
        <v>0</v>
      </c>
      <c r="P180" s="51" t="s">
        <v>508</v>
      </c>
    </row>
    <row r="181" spans="1:16" x14ac:dyDescent="0.25">
      <c r="A181" s="22">
        <f t="shared" si="3"/>
        <v>45545</v>
      </c>
      <c r="B181" s="48">
        <v>3215</v>
      </c>
      <c r="C181" s="48">
        <v>3229</v>
      </c>
      <c r="D181" s="48">
        <v>3215</v>
      </c>
      <c r="E181" s="50">
        <v>33</v>
      </c>
      <c r="F181" s="51" t="s">
        <v>1235</v>
      </c>
      <c r="G181" s="51"/>
      <c r="H181" s="51"/>
      <c r="I181" s="51"/>
      <c r="J181" s="51"/>
      <c r="K181" s="51"/>
      <c r="L181" s="48">
        <v>3215</v>
      </c>
      <c r="M181" s="48">
        <v>3215</v>
      </c>
      <c r="N181" s="48">
        <v>3215</v>
      </c>
      <c r="O181" s="50">
        <v>0</v>
      </c>
      <c r="P181" s="51" t="s">
        <v>508</v>
      </c>
    </row>
    <row r="182" spans="1:16" x14ac:dyDescent="0.25">
      <c r="A182" s="22">
        <f t="shared" si="3"/>
        <v>45546</v>
      </c>
      <c r="B182" s="48">
        <v>3225</v>
      </c>
      <c r="C182" s="48">
        <v>3225</v>
      </c>
      <c r="D182" s="48">
        <v>3220</v>
      </c>
      <c r="E182" s="50">
        <v>40</v>
      </c>
      <c r="F182" s="51" t="s">
        <v>1236</v>
      </c>
      <c r="G182" s="51"/>
      <c r="H182" s="51"/>
      <c r="I182" s="51"/>
      <c r="J182" s="51"/>
      <c r="K182" s="51"/>
      <c r="L182" s="48">
        <v>3218</v>
      </c>
      <c r="M182" s="48">
        <v>3218</v>
      </c>
      <c r="N182" s="48">
        <v>3218</v>
      </c>
      <c r="O182" s="50">
        <v>0</v>
      </c>
      <c r="P182" s="51" t="s">
        <v>508</v>
      </c>
    </row>
    <row r="183" spans="1:16" x14ac:dyDescent="0.25">
      <c r="A183" s="22">
        <f t="shared" si="3"/>
        <v>45547</v>
      </c>
      <c r="B183" s="48">
        <v>3250</v>
      </c>
      <c r="C183" s="48">
        <v>3250</v>
      </c>
      <c r="D183" s="48">
        <v>3240</v>
      </c>
      <c r="E183" s="50">
        <v>10</v>
      </c>
      <c r="F183" s="51" t="s">
        <v>1236</v>
      </c>
      <c r="G183" s="51"/>
      <c r="H183" s="51"/>
      <c r="I183" s="51"/>
      <c r="J183" s="51"/>
      <c r="K183" s="51"/>
      <c r="L183" s="48">
        <v>3247</v>
      </c>
      <c r="M183" s="48">
        <v>3247</v>
      </c>
      <c r="N183" s="48">
        <v>3247</v>
      </c>
      <c r="O183" s="50">
        <v>0</v>
      </c>
      <c r="P183" s="51" t="s">
        <v>508</v>
      </c>
    </row>
    <row r="184" spans="1:16" x14ac:dyDescent="0.25">
      <c r="A184" s="22">
        <f t="shared" si="3"/>
        <v>45548</v>
      </c>
      <c r="B184" s="48">
        <v>3229</v>
      </c>
      <c r="C184" s="48">
        <v>3228.8</v>
      </c>
      <c r="D184" s="48">
        <v>3205.6</v>
      </c>
      <c r="E184" s="50">
        <v>97</v>
      </c>
      <c r="F184" s="51" t="s">
        <v>1237</v>
      </c>
      <c r="G184" s="51"/>
      <c r="H184" s="51"/>
      <c r="I184" s="51"/>
      <c r="J184" s="51"/>
      <c r="K184" s="51"/>
      <c r="L184" s="48">
        <v>3247</v>
      </c>
      <c r="M184" s="48">
        <v>3247</v>
      </c>
      <c r="N184" s="48">
        <v>3247</v>
      </c>
      <c r="O184" s="50">
        <v>0</v>
      </c>
      <c r="P184" s="51" t="s">
        <v>508</v>
      </c>
    </row>
    <row r="185" spans="1:16" x14ac:dyDescent="0.25">
      <c r="A185" s="22">
        <f t="shared" si="3"/>
        <v>45551</v>
      </c>
      <c r="B185" s="48">
        <v>3198</v>
      </c>
      <c r="C185" s="48">
        <v>3199.2</v>
      </c>
      <c r="D185" s="48">
        <v>3187</v>
      </c>
      <c r="E185" s="50">
        <v>11</v>
      </c>
      <c r="F185" s="51" t="s">
        <v>1238</v>
      </c>
      <c r="G185" s="51"/>
      <c r="H185" s="51"/>
      <c r="I185" s="51"/>
      <c r="J185" s="51"/>
      <c r="K185" s="51"/>
      <c r="L185" s="48">
        <v>3247</v>
      </c>
      <c r="M185" s="48">
        <v>3247</v>
      </c>
      <c r="N185" s="48">
        <v>3247</v>
      </c>
      <c r="O185" s="50">
        <v>0</v>
      </c>
      <c r="P185" s="51" t="s">
        <v>508</v>
      </c>
    </row>
    <row r="186" spans="1:16" x14ac:dyDescent="0.25">
      <c r="A186" s="22">
        <f t="shared" si="3"/>
        <v>45552</v>
      </c>
      <c r="B186" s="48">
        <v>3206</v>
      </c>
      <c r="C186" s="48">
        <v>3211.2</v>
      </c>
      <c r="D186" s="48">
        <v>3200</v>
      </c>
      <c r="E186" s="50">
        <v>52</v>
      </c>
      <c r="F186" s="51" t="s">
        <v>1239</v>
      </c>
      <c r="G186" s="51"/>
      <c r="H186" s="51"/>
      <c r="I186" s="51"/>
      <c r="J186" s="51"/>
      <c r="K186" s="51"/>
      <c r="L186" s="48">
        <v>3247</v>
      </c>
      <c r="M186" s="48">
        <v>3247</v>
      </c>
      <c r="N186" s="48">
        <v>3247</v>
      </c>
      <c r="O186" s="50">
        <v>0</v>
      </c>
      <c r="P186" s="51" t="s">
        <v>508</v>
      </c>
    </row>
    <row r="187" spans="1:16" x14ac:dyDescent="0.25">
      <c r="A187" s="22">
        <f t="shared" si="3"/>
        <v>45553</v>
      </c>
      <c r="B187" s="48">
        <v>3218</v>
      </c>
      <c r="C187" s="48">
        <v>3220</v>
      </c>
      <c r="D187" s="48">
        <v>3212</v>
      </c>
      <c r="E187" s="50">
        <v>40</v>
      </c>
      <c r="F187" s="51" t="s">
        <v>329</v>
      </c>
      <c r="G187" s="51"/>
      <c r="H187" s="51"/>
      <c r="I187" s="51"/>
      <c r="J187" s="51"/>
      <c r="K187" s="51"/>
      <c r="L187" s="48">
        <v>3247</v>
      </c>
      <c r="M187" s="48">
        <v>3247</v>
      </c>
      <c r="N187" s="48">
        <v>3247</v>
      </c>
      <c r="O187" s="50">
        <v>0</v>
      </c>
      <c r="P187" s="51" t="s">
        <v>508</v>
      </c>
    </row>
    <row r="188" spans="1:16" x14ac:dyDescent="0.25">
      <c r="A188" s="22">
        <f t="shared" si="3"/>
        <v>45554</v>
      </c>
      <c r="B188" s="48">
        <v>3165</v>
      </c>
      <c r="C188" s="48">
        <v>3176.8</v>
      </c>
      <c r="D188" s="48">
        <v>3164.8</v>
      </c>
      <c r="E188" s="50">
        <v>72</v>
      </c>
      <c r="F188" s="51" t="s">
        <v>1240</v>
      </c>
      <c r="G188" s="51"/>
      <c r="H188" s="51"/>
      <c r="I188" s="51"/>
      <c r="J188" s="51"/>
      <c r="K188" s="51"/>
      <c r="L188" s="48">
        <v>3227</v>
      </c>
      <c r="M188" s="48">
        <v>3227</v>
      </c>
      <c r="N188" s="48">
        <v>3227</v>
      </c>
      <c r="O188" s="50">
        <v>0</v>
      </c>
      <c r="P188" s="51" t="s">
        <v>508</v>
      </c>
    </row>
    <row r="189" spans="1:16" x14ac:dyDescent="0.25">
      <c r="A189" s="22">
        <f t="shared" si="3"/>
        <v>45555</v>
      </c>
      <c r="B189" s="48">
        <v>3159</v>
      </c>
      <c r="C189" s="48">
        <v>3172</v>
      </c>
      <c r="D189" s="48">
        <v>3159</v>
      </c>
      <c r="E189" s="50">
        <v>13</v>
      </c>
      <c r="F189" s="51" t="s">
        <v>1241</v>
      </c>
      <c r="G189" s="51"/>
      <c r="H189" s="51"/>
      <c r="I189" s="51"/>
      <c r="J189" s="51"/>
      <c r="K189" s="51"/>
      <c r="L189" s="48">
        <v>3227</v>
      </c>
      <c r="M189" s="48">
        <v>3227</v>
      </c>
      <c r="N189" s="48">
        <v>3227</v>
      </c>
      <c r="O189" s="50">
        <v>0</v>
      </c>
      <c r="P189" s="51" t="s">
        <v>508</v>
      </c>
    </row>
    <row r="190" spans="1:16" x14ac:dyDescent="0.25">
      <c r="A190" s="22">
        <f t="shared" si="3"/>
        <v>45558</v>
      </c>
      <c r="B190" s="48">
        <v>3100</v>
      </c>
      <c r="C190" s="48">
        <v>3120</v>
      </c>
      <c r="D190" s="48">
        <v>3100</v>
      </c>
      <c r="E190" s="50">
        <v>20</v>
      </c>
      <c r="F190" s="51" t="s">
        <v>392</v>
      </c>
      <c r="G190" s="51"/>
      <c r="H190" s="51"/>
      <c r="I190" s="51"/>
      <c r="J190" s="51"/>
      <c r="K190" s="51"/>
      <c r="L190" s="48">
        <v>3210</v>
      </c>
      <c r="M190" s="48">
        <v>3210</v>
      </c>
      <c r="N190" s="48">
        <v>3210</v>
      </c>
      <c r="O190" s="50">
        <v>0</v>
      </c>
      <c r="P190" s="51" t="s">
        <v>508</v>
      </c>
    </row>
    <row r="191" spans="1:16" x14ac:dyDescent="0.25">
      <c r="A191" s="22">
        <f t="shared" si="3"/>
        <v>45559</v>
      </c>
      <c r="B191" s="48">
        <v>3100</v>
      </c>
      <c r="C191" s="48">
        <v>3120</v>
      </c>
      <c r="D191" s="48">
        <v>3100</v>
      </c>
      <c r="E191" s="50">
        <v>20</v>
      </c>
      <c r="F191" s="51" t="s">
        <v>392</v>
      </c>
      <c r="G191" s="51"/>
      <c r="H191" s="51"/>
      <c r="I191" s="51"/>
      <c r="J191" s="51"/>
      <c r="K191" s="51"/>
      <c r="L191" s="48">
        <v>3210</v>
      </c>
      <c r="M191" s="48">
        <v>3210</v>
      </c>
      <c r="N191" s="48">
        <v>3210</v>
      </c>
      <c r="O191" s="50">
        <v>0</v>
      </c>
      <c r="P191" s="51" t="s">
        <v>508</v>
      </c>
    </row>
    <row r="192" spans="1:16" x14ac:dyDescent="0.25">
      <c r="A192" s="22">
        <f t="shared" si="3"/>
        <v>45560</v>
      </c>
      <c r="B192" s="48">
        <v>3123</v>
      </c>
      <c r="C192" s="48">
        <v>3132.8</v>
      </c>
      <c r="D192" s="48">
        <v>3123.2</v>
      </c>
      <c r="E192" s="50">
        <v>85</v>
      </c>
      <c r="F192" s="51" t="s">
        <v>1242</v>
      </c>
      <c r="G192" s="51"/>
      <c r="H192" s="51"/>
      <c r="I192" s="51"/>
      <c r="J192" s="51"/>
      <c r="K192" s="51"/>
      <c r="L192" s="48">
        <v>3192</v>
      </c>
      <c r="M192" s="48">
        <v>3192</v>
      </c>
      <c r="N192" s="48">
        <v>3192</v>
      </c>
      <c r="O192" s="50">
        <v>0</v>
      </c>
      <c r="P192" s="51" t="s">
        <v>508</v>
      </c>
    </row>
    <row r="193" spans="1:16" x14ac:dyDescent="0.25">
      <c r="A193" s="22">
        <f t="shared" si="3"/>
        <v>45561</v>
      </c>
      <c r="B193" s="48">
        <v>3144</v>
      </c>
      <c r="C193" s="48">
        <v>3149.6</v>
      </c>
      <c r="D193" s="48">
        <v>3128</v>
      </c>
      <c r="E193" s="50">
        <v>142</v>
      </c>
      <c r="F193" s="51" t="s">
        <v>555</v>
      </c>
      <c r="G193" s="51"/>
      <c r="H193" s="51"/>
      <c r="I193" s="51"/>
      <c r="J193" s="51"/>
      <c r="K193" s="51"/>
      <c r="L193" s="48">
        <v>3192</v>
      </c>
      <c r="M193" s="48">
        <v>3192</v>
      </c>
      <c r="N193" s="48">
        <v>3192</v>
      </c>
      <c r="O193" s="50">
        <v>0</v>
      </c>
      <c r="P193" s="51" t="s">
        <v>508</v>
      </c>
    </row>
    <row r="194" spans="1:16" x14ac:dyDescent="0.25">
      <c r="A194" s="22">
        <f t="shared" si="3"/>
        <v>45562</v>
      </c>
      <c r="B194" s="48">
        <v>3118</v>
      </c>
      <c r="C194" s="48">
        <v>3128</v>
      </c>
      <c r="D194" s="48">
        <v>3116.8</v>
      </c>
      <c r="E194" s="50">
        <v>76</v>
      </c>
      <c r="F194" s="51" t="s">
        <v>1243</v>
      </c>
      <c r="G194" s="51"/>
      <c r="H194" s="51"/>
      <c r="I194" s="51"/>
      <c r="J194" s="51"/>
      <c r="K194" s="51"/>
      <c r="L194" s="48">
        <v>3177</v>
      </c>
      <c r="M194" s="48">
        <v>3177</v>
      </c>
      <c r="N194" s="48">
        <v>3177</v>
      </c>
      <c r="O194" s="50">
        <v>0</v>
      </c>
      <c r="P194" s="51" t="s">
        <v>508</v>
      </c>
    </row>
    <row r="195" spans="1:16" x14ac:dyDescent="0.25">
      <c r="A195" s="22">
        <f t="shared" si="3"/>
        <v>45565</v>
      </c>
      <c r="B195" s="48">
        <v>3135</v>
      </c>
      <c r="C195" s="48">
        <v>3135</v>
      </c>
      <c r="D195" s="48">
        <v>3120.8</v>
      </c>
      <c r="E195" s="50">
        <v>63</v>
      </c>
      <c r="F195" s="51" t="s">
        <v>1244</v>
      </c>
      <c r="G195" s="51"/>
      <c r="H195" s="51"/>
      <c r="I195" s="51"/>
      <c r="J195" s="51"/>
      <c r="K195" s="51"/>
      <c r="L195" s="48">
        <v>3177</v>
      </c>
      <c r="M195" s="48">
        <v>3177</v>
      </c>
      <c r="N195" s="48">
        <v>3177</v>
      </c>
      <c r="O195" s="50">
        <v>0</v>
      </c>
      <c r="P195" s="51" t="s">
        <v>508</v>
      </c>
    </row>
    <row r="196" spans="1:16" x14ac:dyDescent="0.25">
      <c r="A196" s="22">
        <f t="shared" si="3"/>
        <v>45566</v>
      </c>
      <c r="B196" s="48">
        <v>3197</v>
      </c>
      <c r="C196" s="48">
        <v>3198</v>
      </c>
      <c r="D196" s="48">
        <v>3170</v>
      </c>
      <c r="E196" s="50">
        <v>68</v>
      </c>
      <c r="F196" s="51" t="s">
        <v>1245</v>
      </c>
      <c r="G196" s="51"/>
      <c r="H196" s="51"/>
      <c r="I196" s="51"/>
      <c r="J196" s="51"/>
      <c r="K196" s="51"/>
      <c r="L196" s="48">
        <v>3200</v>
      </c>
      <c r="M196" s="48">
        <v>3200</v>
      </c>
      <c r="N196" s="48">
        <v>3200</v>
      </c>
      <c r="O196" s="50">
        <v>0</v>
      </c>
      <c r="P196" s="51" t="s">
        <v>508</v>
      </c>
    </row>
    <row r="197" spans="1:16" x14ac:dyDescent="0.25">
      <c r="A197" s="22">
        <f t="shared" si="3"/>
        <v>45567</v>
      </c>
      <c r="B197" s="48">
        <v>3274</v>
      </c>
      <c r="C197" s="48">
        <v>3285.2</v>
      </c>
      <c r="D197" s="48">
        <v>3246</v>
      </c>
      <c r="E197" s="50">
        <v>233</v>
      </c>
      <c r="F197" s="51" t="s">
        <v>1246</v>
      </c>
      <c r="G197" s="51"/>
      <c r="H197" s="51"/>
      <c r="I197" s="51"/>
      <c r="J197" s="51"/>
      <c r="K197" s="51"/>
      <c r="L197" s="48">
        <v>3229</v>
      </c>
      <c r="M197" s="48">
        <v>3229</v>
      </c>
      <c r="N197" s="48">
        <v>3229</v>
      </c>
      <c r="O197" s="50">
        <v>0</v>
      </c>
      <c r="P197" s="51" t="s">
        <v>508</v>
      </c>
    </row>
    <row r="198" spans="1:16" x14ac:dyDescent="0.25">
      <c r="A198" s="22">
        <f t="shared" si="3"/>
        <v>45568</v>
      </c>
      <c r="B198" s="48">
        <v>3262</v>
      </c>
      <c r="C198" s="48">
        <v>3269.6</v>
      </c>
      <c r="D198" s="48">
        <v>3250</v>
      </c>
      <c r="E198" s="50">
        <v>99</v>
      </c>
      <c r="F198" s="51" t="s">
        <v>1247</v>
      </c>
      <c r="G198" s="51"/>
      <c r="H198" s="51"/>
      <c r="I198" s="51"/>
      <c r="J198" s="51"/>
      <c r="K198" s="51"/>
      <c r="L198" s="48">
        <v>3229</v>
      </c>
      <c r="M198" s="48">
        <v>3229</v>
      </c>
      <c r="N198" s="48">
        <v>3229</v>
      </c>
      <c r="O198" s="50">
        <v>0</v>
      </c>
      <c r="P198" s="51" t="s">
        <v>508</v>
      </c>
    </row>
    <row r="199" spans="1:16" x14ac:dyDescent="0.25">
      <c r="A199" s="22">
        <f t="shared" si="3"/>
        <v>45569</v>
      </c>
      <c r="B199" s="48">
        <v>3240</v>
      </c>
      <c r="C199" s="48">
        <v>3256.6</v>
      </c>
      <c r="D199" s="48">
        <v>3238.8</v>
      </c>
      <c r="E199" s="50">
        <v>115</v>
      </c>
      <c r="F199" s="51" t="s">
        <v>1248</v>
      </c>
      <c r="G199" s="51"/>
      <c r="H199" s="51"/>
      <c r="I199" s="51"/>
      <c r="J199" s="51"/>
      <c r="K199" s="51"/>
      <c r="L199" s="48">
        <v>3229</v>
      </c>
      <c r="M199" s="48">
        <v>0</v>
      </c>
      <c r="N199" s="48">
        <v>0</v>
      </c>
      <c r="O199" s="50">
        <v>0</v>
      </c>
      <c r="P199" s="51" t="s">
        <v>508</v>
      </c>
    </row>
    <row r="200" spans="1:16" x14ac:dyDescent="0.25">
      <c r="A200" s="22">
        <f t="shared" si="3"/>
        <v>45572</v>
      </c>
      <c r="B200" s="48">
        <v>3221</v>
      </c>
      <c r="C200" s="48">
        <v>3227.8</v>
      </c>
      <c r="D200" s="48">
        <v>3210</v>
      </c>
      <c r="E200" s="50">
        <v>187</v>
      </c>
      <c r="F200" s="51" t="s">
        <v>1249</v>
      </c>
      <c r="G200" s="51"/>
      <c r="H200" s="51"/>
      <c r="I200" s="51"/>
      <c r="J200" s="51"/>
      <c r="K200" s="51"/>
      <c r="L200" s="48">
        <v>3229</v>
      </c>
      <c r="M200" s="48">
        <v>0</v>
      </c>
      <c r="N200" s="48">
        <v>0</v>
      </c>
      <c r="O200" s="50">
        <v>0</v>
      </c>
      <c r="P200" s="51" t="s">
        <v>508</v>
      </c>
    </row>
    <row r="201" spans="1:16" x14ac:dyDescent="0.25">
      <c r="A201" s="22">
        <f t="shared" si="3"/>
        <v>45573</v>
      </c>
      <c r="B201" s="48">
        <v>3220</v>
      </c>
      <c r="C201" s="48">
        <v>3241.4</v>
      </c>
      <c r="D201" s="48">
        <v>3216</v>
      </c>
      <c r="E201" s="50">
        <v>131</v>
      </c>
      <c r="F201" s="51" t="s">
        <v>1250</v>
      </c>
      <c r="G201" s="51"/>
      <c r="H201" s="51"/>
      <c r="I201" s="51"/>
      <c r="J201" s="51"/>
      <c r="K201" s="51"/>
      <c r="L201" s="48">
        <v>3284</v>
      </c>
      <c r="M201" s="48">
        <v>3299.2</v>
      </c>
      <c r="N201" s="48">
        <v>3299.2</v>
      </c>
      <c r="O201" s="50">
        <v>1</v>
      </c>
      <c r="P201" s="51" t="s">
        <v>626</v>
      </c>
    </row>
    <row r="202" spans="1:16" x14ac:dyDescent="0.25">
      <c r="A202" s="22">
        <f t="shared" si="3"/>
        <v>45574</v>
      </c>
      <c r="B202" s="48">
        <v>3229</v>
      </c>
      <c r="C202" s="48">
        <v>3252.6</v>
      </c>
      <c r="D202" s="48">
        <v>3225</v>
      </c>
      <c r="E202" s="50">
        <v>199</v>
      </c>
      <c r="F202" s="51" t="s">
        <v>1251</v>
      </c>
      <c r="G202" s="51"/>
      <c r="H202" s="51"/>
      <c r="I202" s="51"/>
      <c r="J202" s="51"/>
      <c r="K202" s="51"/>
      <c r="L202" s="48">
        <v>3284</v>
      </c>
      <c r="M202" s="48">
        <v>0</v>
      </c>
      <c r="N202" s="48">
        <v>0</v>
      </c>
      <c r="O202" s="50">
        <v>0</v>
      </c>
      <c r="P202" s="51" t="s">
        <v>626</v>
      </c>
    </row>
    <row r="203" spans="1:16" x14ac:dyDescent="0.25">
      <c r="A203" s="22">
        <f t="shared" si="3"/>
        <v>45575</v>
      </c>
      <c r="B203" s="48">
        <v>3233</v>
      </c>
      <c r="C203" s="48">
        <v>3244.6</v>
      </c>
      <c r="D203" s="48">
        <v>3225</v>
      </c>
      <c r="E203" s="50">
        <v>231</v>
      </c>
      <c r="F203" s="51" t="s">
        <v>1252</v>
      </c>
      <c r="G203" s="51"/>
      <c r="H203" s="51"/>
      <c r="I203" s="51"/>
      <c r="J203" s="51"/>
      <c r="K203" s="51"/>
      <c r="L203" s="48">
        <v>3284</v>
      </c>
      <c r="M203" s="48">
        <v>0</v>
      </c>
      <c r="N203" s="48">
        <v>0</v>
      </c>
      <c r="O203" s="50">
        <v>0</v>
      </c>
      <c r="P203" s="51" t="s">
        <v>626</v>
      </c>
    </row>
    <row r="204" spans="1:16" x14ac:dyDescent="0.25">
      <c r="A204" s="22">
        <f t="shared" si="3"/>
        <v>45576</v>
      </c>
      <c r="B204" s="48">
        <v>3198</v>
      </c>
      <c r="C204" s="48">
        <v>3200</v>
      </c>
      <c r="D204" s="48">
        <v>3180</v>
      </c>
      <c r="E204" s="50">
        <v>91</v>
      </c>
      <c r="F204" s="51" t="s">
        <v>1253</v>
      </c>
      <c r="G204" s="51"/>
      <c r="H204" s="51"/>
      <c r="I204" s="51"/>
      <c r="J204" s="51"/>
      <c r="K204" s="51"/>
      <c r="L204" s="48">
        <v>3280</v>
      </c>
      <c r="M204" s="48">
        <v>0</v>
      </c>
      <c r="N204" s="48">
        <v>0</v>
      </c>
      <c r="O204" s="50">
        <v>0</v>
      </c>
      <c r="P204" s="51" t="s">
        <v>626</v>
      </c>
    </row>
    <row r="205" spans="1:16" x14ac:dyDescent="0.25">
      <c r="A205" s="22">
        <f t="shared" si="3"/>
        <v>45579</v>
      </c>
      <c r="B205" s="48">
        <v>3159</v>
      </c>
      <c r="C205" s="48">
        <v>3162.2</v>
      </c>
      <c r="D205" s="48">
        <v>3150</v>
      </c>
      <c r="E205" s="50">
        <v>103</v>
      </c>
      <c r="F205" s="51" t="s">
        <v>1254</v>
      </c>
      <c r="G205" s="51"/>
      <c r="H205" s="51"/>
      <c r="I205" s="51"/>
      <c r="J205" s="51"/>
      <c r="K205" s="51"/>
      <c r="L205" s="48">
        <v>3260</v>
      </c>
      <c r="M205" s="48">
        <v>0</v>
      </c>
      <c r="N205" s="48">
        <v>0</v>
      </c>
      <c r="O205" s="50">
        <v>2</v>
      </c>
      <c r="P205" s="51" t="s">
        <v>626</v>
      </c>
    </row>
    <row r="206" spans="1:16" x14ac:dyDescent="0.25">
      <c r="A206" s="22">
        <f t="shared" si="3"/>
        <v>45580</v>
      </c>
      <c r="B206" s="48">
        <v>3117</v>
      </c>
      <c r="C206" s="48">
        <v>3132</v>
      </c>
      <c r="D206" s="48">
        <v>3110.2</v>
      </c>
      <c r="E206" s="50">
        <v>358</v>
      </c>
      <c r="F206" s="51" t="s">
        <v>1255</v>
      </c>
      <c r="G206" s="51"/>
      <c r="H206" s="51"/>
      <c r="I206" s="51"/>
      <c r="J206" s="51"/>
      <c r="K206" s="51"/>
      <c r="L206" s="48">
        <v>3220</v>
      </c>
      <c r="M206" s="48">
        <v>3220</v>
      </c>
      <c r="N206" s="48">
        <v>3220</v>
      </c>
      <c r="O206" s="50">
        <v>1</v>
      </c>
      <c r="P206" s="51" t="s">
        <v>1011</v>
      </c>
    </row>
    <row r="207" spans="1:16" x14ac:dyDescent="0.25">
      <c r="A207" s="22">
        <f t="shared" si="3"/>
        <v>45581</v>
      </c>
      <c r="B207" s="48">
        <v>3082</v>
      </c>
      <c r="C207" s="48">
        <v>3094.4</v>
      </c>
      <c r="D207" s="48">
        <v>3080</v>
      </c>
      <c r="E207" s="50">
        <v>212</v>
      </c>
      <c r="F207" s="51" t="s">
        <v>1256</v>
      </c>
      <c r="G207" s="51"/>
      <c r="H207" s="51"/>
      <c r="I207" s="51"/>
      <c r="J207" s="51"/>
      <c r="K207" s="51"/>
      <c r="L207" s="48">
        <v>3190</v>
      </c>
      <c r="M207" s="48">
        <v>3190</v>
      </c>
      <c r="N207" s="48">
        <v>3190</v>
      </c>
      <c r="O207" s="50">
        <v>1</v>
      </c>
      <c r="P207" s="51" t="s">
        <v>1109</v>
      </c>
    </row>
    <row r="208" spans="1:16" x14ac:dyDescent="0.25">
      <c r="A208" s="22">
        <f t="shared" si="3"/>
        <v>45582</v>
      </c>
      <c r="B208" s="48">
        <v>3102</v>
      </c>
      <c r="C208" s="48">
        <v>3115</v>
      </c>
      <c r="D208" s="48">
        <v>3097.2</v>
      </c>
      <c r="E208" s="50">
        <v>104</v>
      </c>
      <c r="F208" s="51" t="s">
        <v>1257</v>
      </c>
      <c r="G208" s="51"/>
      <c r="H208" s="51"/>
      <c r="I208" s="51"/>
      <c r="J208" s="51"/>
      <c r="K208" s="51"/>
      <c r="L208" s="48">
        <v>3190</v>
      </c>
      <c r="M208" s="48">
        <v>0</v>
      </c>
      <c r="N208" s="48">
        <v>0</v>
      </c>
      <c r="O208" s="50">
        <v>0</v>
      </c>
      <c r="P208" s="51" t="s">
        <v>1109</v>
      </c>
    </row>
    <row r="209" spans="1:17" x14ac:dyDescent="0.25">
      <c r="A209" s="22">
        <f t="shared" ref="A209:A239" si="4">WORKDAY.INTL(A208,1)</f>
        <v>45583</v>
      </c>
      <c r="B209" s="48">
        <v>3099</v>
      </c>
      <c r="C209" s="48">
        <v>3115.2</v>
      </c>
      <c r="D209" s="48">
        <v>3094</v>
      </c>
      <c r="E209" s="50">
        <v>312</v>
      </c>
      <c r="F209" s="51" t="s">
        <v>1258</v>
      </c>
      <c r="G209" s="51"/>
      <c r="H209" s="51"/>
      <c r="I209" s="51"/>
      <c r="J209" s="51"/>
      <c r="K209" s="51"/>
      <c r="L209" s="48">
        <v>3190</v>
      </c>
      <c r="M209" s="48">
        <v>0</v>
      </c>
      <c r="N209" s="48">
        <v>0</v>
      </c>
      <c r="O209" s="50">
        <v>0</v>
      </c>
      <c r="P209" s="51" t="s">
        <v>1109</v>
      </c>
    </row>
    <row r="210" spans="1:17" x14ac:dyDescent="0.25">
      <c r="A210" s="22">
        <f t="shared" si="4"/>
        <v>45586</v>
      </c>
      <c r="B210" s="48">
        <v>3098</v>
      </c>
      <c r="C210" s="48">
        <v>3101.4</v>
      </c>
      <c r="D210" s="48">
        <v>3082</v>
      </c>
      <c r="E210" s="50">
        <v>136</v>
      </c>
      <c r="F210" s="51" t="s">
        <v>1259</v>
      </c>
      <c r="G210" s="51"/>
      <c r="H210" s="51"/>
      <c r="I210" s="51"/>
      <c r="J210" s="51"/>
      <c r="K210" s="51"/>
      <c r="L210" s="48">
        <v>3190</v>
      </c>
      <c r="M210" s="48">
        <v>0</v>
      </c>
      <c r="N210" s="48">
        <v>0</v>
      </c>
      <c r="O210" s="50">
        <v>0</v>
      </c>
      <c r="P210" s="51" t="s">
        <v>1109</v>
      </c>
    </row>
    <row r="211" spans="1:17" x14ac:dyDescent="0.25">
      <c r="A211" s="22">
        <f t="shared" si="4"/>
        <v>45587</v>
      </c>
      <c r="B211" s="48">
        <v>3102</v>
      </c>
      <c r="C211" s="48">
        <v>3108</v>
      </c>
      <c r="D211" s="48">
        <v>3088.8</v>
      </c>
      <c r="E211" s="50">
        <v>141</v>
      </c>
      <c r="F211" s="51" t="s">
        <v>1260</v>
      </c>
      <c r="G211" s="51"/>
      <c r="H211" s="51"/>
      <c r="I211" s="51"/>
      <c r="J211" s="51"/>
      <c r="K211" s="51"/>
      <c r="L211" s="48">
        <v>3190</v>
      </c>
      <c r="M211" s="48">
        <v>0</v>
      </c>
      <c r="N211" s="48">
        <v>0</v>
      </c>
      <c r="O211" s="50">
        <v>0</v>
      </c>
      <c r="P211" s="51" t="s">
        <v>1109</v>
      </c>
    </row>
    <row r="212" spans="1:17" x14ac:dyDescent="0.25">
      <c r="A212" s="22">
        <f t="shared" si="4"/>
        <v>45588</v>
      </c>
      <c r="B212" s="48">
        <v>3182</v>
      </c>
      <c r="C212" s="48">
        <v>3186.2</v>
      </c>
      <c r="D212" s="48">
        <v>3175</v>
      </c>
      <c r="E212" s="50">
        <v>72</v>
      </c>
      <c r="F212" s="51" t="s">
        <v>1261</v>
      </c>
      <c r="G212" s="51"/>
      <c r="H212" s="51"/>
      <c r="I212" s="51"/>
      <c r="J212" s="51"/>
      <c r="K212" s="51"/>
      <c r="L212" s="48">
        <v>3190</v>
      </c>
      <c r="M212" s="48">
        <v>0</v>
      </c>
      <c r="N212" s="48">
        <v>0</v>
      </c>
      <c r="O212" s="50">
        <v>0</v>
      </c>
      <c r="P212" s="51" t="s">
        <v>1109</v>
      </c>
    </row>
    <row r="213" spans="1:17" x14ac:dyDescent="0.25">
      <c r="A213" s="22">
        <f t="shared" si="4"/>
        <v>45589</v>
      </c>
      <c r="B213" s="48">
        <v>3182</v>
      </c>
      <c r="C213" s="48">
        <v>3186.2</v>
      </c>
      <c r="D213" s="48">
        <v>3175</v>
      </c>
      <c r="E213" s="47">
        <v>72</v>
      </c>
      <c r="F213" s="51" t="s">
        <v>1261</v>
      </c>
      <c r="G213" s="51"/>
      <c r="H213" s="51"/>
      <c r="I213" s="51"/>
      <c r="J213" s="51"/>
      <c r="K213" s="51"/>
      <c r="L213" s="48">
        <v>3190</v>
      </c>
      <c r="M213" s="48">
        <v>0</v>
      </c>
      <c r="N213" s="48">
        <v>0</v>
      </c>
      <c r="O213" s="50">
        <v>0</v>
      </c>
      <c r="P213" s="51" t="s">
        <v>1109</v>
      </c>
    </row>
    <row r="214" spans="1:17" x14ac:dyDescent="0.25">
      <c r="A214" s="22">
        <f t="shared" si="4"/>
        <v>45590</v>
      </c>
      <c r="B214" s="48">
        <v>3165</v>
      </c>
      <c r="C214" s="48">
        <v>3183.2</v>
      </c>
      <c r="D214" s="48">
        <v>3160</v>
      </c>
      <c r="E214" s="47">
        <v>77</v>
      </c>
      <c r="F214" s="51" t="s">
        <v>1262</v>
      </c>
      <c r="G214" s="51"/>
      <c r="H214" s="51"/>
      <c r="I214" s="51"/>
      <c r="J214" s="51"/>
      <c r="K214" s="51"/>
      <c r="L214" s="48">
        <v>3190</v>
      </c>
      <c r="M214" s="48">
        <v>0</v>
      </c>
      <c r="N214" s="48">
        <v>0</v>
      </c>
      <c r="O214" s="50">
        <v>0</v>
      </c>
      <c r="P214" s="51" t="s">
        <v>1109</v>
      </c>
    </row>
    <row r="215" spans="1:17" x14ac:dyDescent="0.25">
      <c r="A215" s="22">
        <f t="shared" si="4"/>
        <v>45593</v>
      </c>
      <c r="B215" s="48">
        <v>3152</v>
      </c>
      <c r="C215" s="48">
        <v>3162.4</v>
      </c>
      <c r="D215" s="48">
        <v>3125.2</v>
      </c>
      <c r="E215" s="47">
        <v>185</v>
      </c>
      <c r="F215" s="51" t="s">
        <v>1263</v>
      </c>
      <c r="G215" s="51"/>
      <c r="H215" s="51"/>
      <c r="I215" s="51"/>
      <c r="J215" s="51"/>
      <c r="K215" s="51"/>
      <c r="L215" s="48">
        <v>3190</v>
      </c>
      <c r="M215" s="48">
        <v>0</v>
      </c>
      <c r="N215" s="48">
        <v>0</v>
      </c>
      <c r="O215" s="50">
        <v>0</v>
      </c>
      <c r="P215" s="51" t="s">
        <v>1109</v>
      </c>
    </row>
    <row r="216" spans="1:17" x14ac:dyDescent="0.25">
      <c r="A216" s="22">
        <f t="shared" si="4"/>
        <v>45594</v>
      </c>
      <c r="B216" s="48">
        <v>3132</v>
      </c>
      <c r="C216" s="48">
        <v>3160</v>
      </c>
      <c r="D216" s="48">
        <v>3130</v>
      </c>
      <c r="E216" s="47">
        <v>236</v>
      </c>
      <c r="F216" s="51" t="s">
        <v>1264</v>
      </c>
      <c r="G216" s="51"/>
      <c r="H216" s="51"/>
      <c r="I216" s="51"/>
      <c r="J216" s="51"/>
      <c r="K216" s="51"/>
      <c r="L216" s="48">
        <v>3190</v>
      </c>
      <c r="M216" s="48">
        <v>0</v>
      </c>
      <c r="N216" s="48">
        <v>0</v>
      </c>
      <c r="O216" s="47">
        <v>0</v>
      </c>
      <c r="P216" s="51" t="s">
        <v>1109</v>
      </c>
    </row>
    <row r="217" spans="1:17" x14ac:dyDescent="0.25">
      <c r="A217" s="22">
        <f t="shared" si="4"/>
        <v>45595</v>
      </c>
      <c r="B217" s="48">
        <v>3111</v>
      </c>
      <c r="C217" s="48">
        <v>3143.2</v>
      </c>
      <c r="D217" s="48">
        <v>3106</v>
      </c>
      <c r="E217" s="47">
        <v>299</v>
      </c>
      <c r="F217" s="51" t="s">
        <v>1265</v>
      </c>
      <c r="G217" s="51"/>
      <c r="H217" s="51"/>
      <c r="I217" s="51"/>
      <c r="J217" s="51"/>
      <c r="K217" s="51"/>
      <c r="L217" s="48">
        <v>3190</v>
      </c>
      <c r="M217" s="48">
        <v>0</v>
      </c>
      <c r="N217" s="48">
        <v>0</v>
      </c>
      <c r="O217" s="47">
        <v>0</v>
      </c>
      <c r="P217" s="51" t="s">
        <v>1109</v>
      </c>
      <c r="Q217" s="48"/>
    </row>
    <row r="218" spans="1:17" x14ac:dyDescent="0.25">
      <c r="A218" s="22">
        <f t="shared" si="4"/>
        <v>45596</v>
      </c>
      <c r="B218" s="48">
        <v>3145</v>
      </c>
      <c r="C218" s="48">
        <v>3148.8</v>
      </c>
      <c r="D218" s="48">
        <v>3099.4</v>
      </c>
      <c r="E218" s="47">
        <v>139</v>
      </c>
      <c r="F218" s="51" t="s">
        <v>1266</v>
      </c>
      <c r="G218" s="51"/>
      <c r="H218" s="51"/>
      <c r="I218" s="51"/>
      <c r="J218" s="51"/>
      <c r="K218" s="51"/>
      <c r="L218" s="48">
        <v>3190</v>
      </c>
      <c r="M218" s="48">
        <v>0</v>
      </c>
      <c r="N218" s="48">
        <v>0</v>
      </c>
      <c r="O218" s="47">
        <v>0</v>
      </c>
      <c r="P218" s="47">
        <v>17</v>
      </c>
    </row>
    <row r="219" spans="1:17" x14ac:dyDescent="0.25">
      <c r="A219" s="22">
        <f t="shared" si="4"/>
        <v>45597</v>
      </c>
      <c r="B219" s="48">
        <v>3163</v>
      </c>
      <c r="C219" s="48">
        <v>3166</v>
      </c>
      <c r="D219" s="48">
        <v>3144</v>
      </c>
      <c r="E219" s="47">
        <v>76</v>
      </c>
      <c r="F219" s="51" t="s">
        <v>1267</v>
      </c>
      <c r="G219" s="51"/>
      <c r="H219" s="51"/>
      <c r="I219" s="51"/>
      <c r="J219" s="51"/>
      <c r="K219" s="51"/>
      <c r="L219" s="48">
        <v>3190</v>
      </c>
      <c r="M219" s="48">
        <v>0</v>
      </c>
      <c r="N219" s="48">
        <v>0</v>
      </c>
      <c r="O219" s="47">
        <v>0</v>
      </c>
      <c r="P219" s="47" t="s">
        <v>1109</v>
      </c>
    </row>
    <row r="220" spans="1:17" x14ac:dyDescent="0.25">
      <c r="A220" s="22">
        <f t="shared" si="4"/>
        <v>45600</v>
      </c>
      <c r="B220" s="48">
        <v>3150</v>
      </c>
      <c r="C220" s="48">
        <v>3160.8</v>
      </c>
      <c r="D220" s="48">
        <v>3132</v>
      </c>
      <c r="E220" s="47">
        <v>41</v>
      </c>
      <c r="F220" s="51" t="s">
        <v>1058</v>
      </c>
      <c r="G220" s="51"/>
      <c r="H220" s="51"/>
      <c r="I220" s="51"/>
      <c r="J220" s="51"/>
      <c r="K220" s="51"/>
      <c r="L220" s="48">
        <v>3190</v>
      </c>
      <c r="M220" s="48">
        <v>0</v>
      </c>
      <c r="N220" s="48">
        <v>0</v>
      </c>
      <c r="O220" s="47">
        <v>0</v>
      </c>
      <c r="P220" s="47" t="s">
        <v>1109</v>
      </c>
    </row>
    <row r="221" spans="1:17" x14ac:dyDescent="0.25">
      <c r="A221" s="22">
        <f t="shared" si="4"/>
        <v>45601</v>
      </c>
      <c r="B221" s="48">
        <v>3130</v>
      </c>
      <c r="C221" s="48">
        <v>3135</v>
      </c>
      <c r="D221" s="48">
        <v>3113</v>
      </c>
      <c r="E221" s="47">
        <v>42</v>
      </c>
      <c r="F221" s="51" t="s">
        <v>1268</v>
      </c>
      <c r="G221" s="51"/>
      <c r="H221" s="51"/>
      <c r="I221" s="51"/>
      <c r="J221" s="51"/>
      <c r="K221" s="51"/>
      <c r="L221" s="48">
        <v>3186</v>
      </c>
      <c r="M221" s="48">
        <v>3186.4</v>
      </c>
      <c r="N221" s="48">
        <v>3186.4</v>
      </c>
      <c r="O221" s="47">
        <v>1</v>
      </c>
      <c r="P221" s="47" t="s">
        <v>425</v>
      </c>
    </row>
    <row r="222" spans="1:17" x14ac:dyDescent="0.25">
      <c r="A222" s="22">
        <f t="shared" si="4"/>
        <v>45602</v>
      </c>
      <c r="B222" s="48">
        <v>3143</v>
      </c>
      <c r="C222" s="48">
        <v>3174.8</v>
      </c>
      <c r="D222" s="48">
        <v>3129</v>
      </c>
      <c r="E222" s="47">
        <v>154</v>
      </c>
      <c r="F222" s="51" t="s">
        <v>1269</v>
      </c>
      <c r="G222" s="51"/>
      <c r="H222" s="51"/>
      <c r="I222" s="51"/>
      <c r="J222" s="51"/>
      <c r="K222" s="51"/>
      <c r="L222" s="48">
        <v>3186</v>
      </c>
      <c r="M222" s="48">
        <v>0</v>
      </c>
      <c r="N222" s="48">
        <v>0</v>
      </c>
      <c r="O222" s="47">
        <v>0</v>
      </c>
      <c r="P222" s="47" t="s">
        <v>425</v>
      </c>
    </row>
    <row r="223" spans="1:17" x14ac:dyDescent="0.25">
      <c r="A223" s="22">
        <f t="shared" si="4"/>
        <v>45603</v>
      </c>
      <c r="B223" s="48">
        <v>3176</v>
      </c>
      <c r="C223" s="48">
        <v>3190</v>
      </c>
      <c r="D223" s="48">
        <v>3170.6</v>
      </c>
      <c r="E223" s="47">
        <v>144</v>
      </c>
      <c r="F223" s="51" t="s">
        <v>1270</v>
      </c>
      <c r="G223" s="51"/>
      <c r="H223" s="51"/>
      <c r="I223" s="51"/>
      <c r="J223" s="51"/>
      <c r="K223" s="51"/>
      <c r="L223" s="48">
        <v>3186</v>
      </c>
      <c r="M223" s="48">
        <v>0</v>
      </c>
      <c r="N223" s="48">
        <v>0</v>
      </c>
      <c r="O223" s="47">
        <v>0</v>
      </c>
      <c r="P223" s="47" t="s">
        <v>425</v>
      </c>
    </row>
    <row r="224" spans="1:17" x14ac:dyDescent="0.25">
      <c r="A224" s="22">
        <f t="shared" si="4"/>
        <v>45604</v>
      </c>
      <c r="B224" s="48">
        <v>3193</v>
      </c>
      <c r="C224" s="48">
        <v>3193.6</v>
      </c>
      <c r="D224" s="48">
        <v>3184</v>
      </c>
      <c r="E224" s="47">
        <v>72</v>
      </c>
      <c r="F224" s="48" t="s">
        <v>1271</v>
      </c>
      <c r="G224" s="48"/>
      <c r="H224" s="48"/>
      <c r="I224" s="48"/>
      <c r="J224" s="48"/>
      <c r="K224" s="48"/>
      <c r="L224" s="48">
        <v>3186</v>
      </c>
      <c r="M224" s="48">
        <v>0</v>
      </c>
      <c r="N224" s="48">
        <v>0</v>
      </c>
      <c r="O224" s="47">
        <v>0</v>
      </c>
      <c r="P224" s="48" t="s">
        <v>425</v>
      </c>
    </row>
    <row r="225" spans="1:16" x14ac:dyDescent="0.25">
      <c r="A225" s="22">
        <f t="shared" si="4"/>
        <v>45607</v>
      </c>
      <c r="B225" s="48">
        <v>3248</v>
      </c>
      <c r="C225" s="48">
        <v>3249</v>
      </c>
      <c r="D225" s="48">
        <v>3217</v>
      </c>
      <c r="E225" s="56">
        <v>117</v>
      </c>
      <c r="F225" s="48" t="s">
        <v>1272</v>
      </c>
      <c r="G225" s="48"/>
      <c r="H225" s="48"/>
      <c r="I225" s="48"/>
      <c r="J225" s="48"/>
      <c r="K225" s="48"/>
      <c r="L225" s="48">
        <v>3186</v>
      </c>
      <c r="M225" s="48">
        <v>0</v>
      </c>
      <c r="N225" s="48">
        <v>0</v>
      </c>
      <c r="O225" s="56">
        <v>0</v>
      </c>
      <c r="P225" s="48" t="s">
        <v>425</v>
      </c>
    </row>
    <row r="226" spans="1:16" x14ac:dyDescent="0.25">
      <c r="A226" s="22">
        <f t="shared" si="4"/>
        <v>45608</v>
      </c>
      <c r="B226" s="48">
        <v>3298</v>
      </c>
      <c r="C226" s="48">
        <v>3300</v>
      </c>
      <c r="D226" s="48">
        <v>3279.8</v>
      </c>
      <c r="E226" s="56">
        <v>44</v>
      </c>
      <c r="F226" s="48" t="s">
        <v>1273</v>
      </c>
      <c r="G226" s="48"/>
      <c r="H226" s="48"/>
      <c r="I226" s="48"/>
      <c r="J226" s="48"/>
      <c r="K226" s="48"/>
      <c r="L226" s="48">
        <v>3226</v>
      </c>
      <c r="M226" s="48">
        <v>0</v>
      </c>
      <c r="N226" s="48">
        <v>0</v>
      </c>
      <c r="O226" s="56">
        <v>0</v>
      </c>
      <c r="P226" s="48" t="s">
        <v>425</v>
      </c>
    </row>
    <row r="227" spans="1:16" x14ac:dyDescent="0.25">
      <c r="A227" s="22">
        <f t="shared" si="4"/>
        <v>45609</v>
      </c>
      <c r="B227" s="48">
        <v>3256</v>
      </c>
      <c r="C227" s="48">
        <v>3290.8</v>
      </c>
      <c r="D227" s="48">
        <v>3255</v>
      </c>
      <c r="E227" s="56">
        <v>172</v>
      </c>
      <c r="F227" s="48" t="s">
        <v>1274</v>
      </c>
      <c r="G227" s="48"/>
      <c r="H227" s="48"/>
      <c r="I227" s="48"/>
      <c r="J227" s="48"/>
      <c r="K227" s="48"/>
      <c r="L227" s="48">
        <v>3226</v>
      </c>
      <c r="M227" s="48">
        <v>0</v>
      </c>
      <c r="N227" s="48">
        <v>0</v>
      </c>
      <c r="O227" s="56">
        <v>0</v>
      </c>
      <c r="P227" s="48" t="s">
        <v>425</v>
      </c>
    </row>
    <row r="228" spans="1:16" x14ac:dyDescent="0.25">
      <c r="A228" s="22">
        <f t="shared" si="4"/>
        <v>45610</v>
      </c>
      <c r="B228" s="48">
        <v>3285</v>
      </c>
      <c r="C228" s="48">
        <v>3305.8</v>
      </c>
      <c r="D228" s="48">
        <v>3281</v>
      </c>
      <c r="E228" s="56">
        <v>167</v>
      </c>
      <c r="F228" s="48" t="s">
        <v>1275</v>
      </c>
      <c r="G228" s="48"/>
      <c r="H228" s="48"/>
      <c r="I228" s="48"/>
      <c r="J228" s="48"/>
      <c r="K228" s="48"/>
      <c r="L228" s="48">
        <v>3270</v>
      </c>
      <c r="M228" s="48">
        <v>0</v>
      </c>
      <c r="N228" s="48">
        <v>0</v>
      </c>
      <c r="O228" s="56">
        <v>0</v>
      </c>
      <c r="P228" s="48" t="s">
        <v>425</v>
      </c>
    </row>
    <row r="229" spans="1:16" x14ac:dyDescent="0.25">
      <c r="A229" s="22">
        <f t="shared" si="4"/>
        <v>45611</v>
      </c>
      <c r="B229" s="48">
        <v>3240</v>
      </c>
      <c r="C229" s="48">
        <v>3250.6</v>
      </c>
      <c r="D229" s="48">
        <v>3224</v>
      </c>
      <c r="E229" s="56">
        <v>358</v>
      </c>
      <c r="F229" s="48" t="s">
        <v>1276</v>
      </c>
      <c r="G229" s="48"/>
      <c r="H229" s="48"/>
      <c r="I229" s="48"/>
      <c r="J229" s="48"/>
      <c r="K229" s="48"/>
      <c r="L229" s="48">
        <v>3270</v>
      </c>
      <c r="M229" s="48">
        <v>0</v>
      </c>
      <c r="N229" s="48">
        <v>0</v>
      </c>
      <c r="O229" s="56">
        <v>0</v>
      </c>
      <c r="P229" s="48" t="s">
        <v>425</v>
      </c>
    </row>
    <row r="230" spans="1:16" x14ac:dyDescent="0.25">
      <c r="A230" s="22">
        <f t="shared" si="4"/>
        <v>45614</v>
      </c>
      <c r="B230" s="48">
        <v>3262</v>
      </c>
      <c r="C230" s="48">
        <v>3262.6</v>
      </c>
      <c r="D230" s="48">
        <v>3241.8</v>
      </c>
      <c r="E230" s="56">
        <v>509</v>
      </c>
      <c r="F230" s="48" t="s">
        <v>1277</v>
      </c>
      <c r="G230" s="48"/>
      <c r="H230" s="48"/>
      <c r="I230" s="48"/>
      <c r="J230" s="48"/>
      <c r="K230" s="48"/>
      <c r="L230" s="48">
        <v>3270</v>
      </c>
      <c r="M230" s="48">
        <v>0</v>
      </c>
      <c r="N230" s="48">
        <v>0</v>
      </c>
      <c r="O230" s="56">
        <v>0</v>
      </c>
      <c r="P230" s="48" t="s">
        <v>425</v>
      </c>
    </row>
    <row r="231" spans="1:16" x14ac:dyDescent="0.25">
      <c r="A231" s="22">
        <f t="shared" si="4"/>
        <v>45615</v>
      </c>
      <c r="B231" s="48">
        <v>3291</v>
      </c>
      <c r="C231" s="48">
        <v>3299.2</v>
      </c>
      <c r="D231" s="48">
        <v>3248</v>
      </c>
      <c r="E231" s="56">
        <v>238</v>
      </c>
      <c r="F231" s="48" t="s">
        <v>1278</v>
      </c>
      <c r="G231" s="48"/>
      <c r="H231" s="48"/>
      <c r="I231" s="48"/>
      <c r="J231" s="48"/>
      <c r="K231" s="48"/>
      <c r="L231" s="48">
        <v>3276</v>
      </c>
      <c r="M231" s="48">
        <v>0</v>
      </c>
      <c r="N231" s="48">
        <v>0</v>
      </c>
      <c r="O231" s="56">
        <v>0</v>
      </c>
      <c r="P231" s="48" t="s">
        <v>425</v>
      </c>
    </row>
    <row r="232" spans="1:16" x14ac:dyDescent="0.25">
      <c r="A232" s="22">
        <f t="shared" si="4"/>
        <v>45616</v>
      </c>
      <c r="B232" s="48">
        <v>3244</v>
      </c>
      <c r="C232" s="48">
        <v>3252</v>
      </c>
      <c r="D232" s="48">
        <v>3241.8</v>
      </c>
      <c r="E232" s="56">
        <v>177</v>
      </c>
      <c r="F232" s="48" t="s">
        <v>228</v>
      </c>
      <c r="G232" s="48"/>
      <c r="H232" s="48"/>
      <c r="I232" s="48"/>
      <c r="J232" s="48"/>
      <c r="K232" s="48"/>
      <c r="L232" s="48">
        <v>3273</v>
      </c>
      <c r="M232" s="48">
        <v>0</v>
      </c>
      <c r="N232" s="48">
        <v>0</v>
      </c>
      <c r="O232" s="56">
        <v>0</v>
      </c>
      <c r="P232" s="48" t="s">
        <v>425</v>
      </c>
    </row>
    <row r="233" spans="1:16" x14ac:dyDescent="0.25">
      <c r="A233" s="22">
        <f t="shared" si="4"/>
        <v>45617</v>
      </c>
      <c r="B233" s="48">
        <v>3286</v>
      </c>
      <c r="C233" s="48">
        <v>3298.4</v>
      </c>
      <c r="D233" s="48">
        <v>3273.6</v>
      </c>
      <c r="E233" s="56">
        <v>206</v>
      </c>
      <c r="F233" s="48" t="s">
        <v>1279</v>
      </c>
      <c r="G233" s="48"/>
      <c r="H233" s="48"/>
      <c r="I233" s="48"/>
      <c r="J233" s="48"/>
      <c r="K233" s="48"/>
      <c r="L233" s="48">
        <v>3304</v>
      </c>
      <c r="M233" s="48">
        <v>3308.8</v>
      </c>
      <c r="N233" s="48">
        <v>3308.8</v>
      </c>
      <c r="O233" s="56">
        <v>1</v>
      </c>
      <c r="P233" s="48" t="s">
        <v>509</v>
      </c>
    </row>
    <row r="234" spans="1:16" x14ac:dyDescent="0.25">
      <c r="A234" s="22">
        <f t="shared" si="4"/>
        <v>45618</v>
      </c>
      <c r="B234" s="48">
        <v>3240</v>
      </c>
      <c r="C234" s="48">
        <v>3264.6</v>
      </c>
      <c r="D234" s="48">
        <v>3236.2</v>
      </c>
      <c r="E234" s="56">
        <v>211</v>
      </c>
      <c r="F234" s="48" t="s">
        <v>1280</v>
      </c>
      <c r="G234" s="48"/>
      <c r="H234" s="48"/>
      <c r="I234" s="48"/>
      <c r="J234" s="48"/>
      <c r="K234" s="48"/>
      <c r="L234" s="48">
        <v>3251</v>
      </c>
      <c r="M234" s="48">
        <v>3251.2</v>
      </c>
      <c r="N234" s="48">
        <v>3251.2</v>
      </c>
      <c r="O234" s="56">
        <v>1</v>
      </c>
      <c r="P234" s="48" t="s">
        <v>633</v>
      </c>
    </row>
    <row r="235" spans="1:16" x14ac:dyDescent="0.25">
      <c r="A235" s="22">
        <f t="shared" si="4"/>
        <v>45621</v>
      </c>
      <c r="B235" s="48">
        <v>3222</v>
      </c>
      <c r="C235" s="48">
        <v>3240</v>
      </c>
      <c r="D235" s="48">
        <v>3217.2</v>
      </c>
      <c r="E235" s="56">
        <v>291</v>
      </c>
      <c r="F235" s="48" t="s">
        <v>608</v>
      </c>
      <c r="G235" s="48"/>
      <c r="H235" s="48"/>
      <c r="I235" s="48"/>
      <c r="J235" s="48"/>
      <c r="K235" s="48"/>
      <c r="L235" s="48">
        <v>3243</v>
      </c>
      <c r="M235" s="48">
        <v>0</v>
      </c>
      <c r="N235" s="48">
        <v>0</v>
      </c>
      <c r="O235" s="56">
        <v>0</v>
      </c>
      <c r="P235" s="48" t="s">
        <v>633</v>
      </c>
    </row>
    <row r="236" spans="1:16" x14ac:dyDescent="0.25">
      <c r="A236" s="22">
        <f t="shared" si="4"/>
        <v>45622</v>
      </c>
      <c r="B236" s="48">
        <v>3206</v>
      </c>
      <c r="C236" s="48">
        <v>3220</v>
      </c>
      <c r="D236" s="48">
        <v>3203.2</v>
      </c>
      <c r="E236" s="56">
        <v>175</v>
      </c>
      <c r="F236" s="48" t="s">
        <v>1281</v>
      </c>
      <c r="G236" s="48"/>
      <c r="H236" s="48"/>
      <c r="I236" s="48"/>
      <c r="J236" s="48"/>
      <c r="K236" s="48"/>
      <c r="L236" s="48">
        <v>3226</v>
      </c>
      <c r="M236" s="48">
        <v>0</v>
      </c>
      <c r="N236" s="48">
        <v>0</v>
      </c>
      <c r="O236" s="56">
        <v>10</v>
      </c>
      <c r="P236" s="48" t="s">
        <v>633</v>
      </c>
    </row>
    <row r="237" spans="1:16" x14ac:dyDescent="0.25">
      <c r="A237" s="22">
        <f t="shared" si="4"/>
        <v>45623</v>
      </c>
      <c r="B237" s="48">
        <v>3194</v>
      </c>
      <c r="C237" s="48">
        <v>3209.6</v>
      </c>
      <c r="D237" s="48">
        <v>3185</v>
      </c>
      <c r="E237" s="56">
        <v>83</v>
      </c>
      <c r="F237" s="48" t="s">
        <v>1282</v>
      </c>
      <c r="G237" s="48"/>
      <c r="H237" s="48"/>
      <c r="I237" s="48"/>
      <c r="J237" s="48"/>
      <c r="K237" s="48"/>
      <c r="L237" s="48">
        <v>3213</v>
      </c>
      <c r="M237" s="48">
        <v>0</v>
      </c>
      <c r="N237" s="48">
        <v>0</v>
      </c>
      <c r="O237" s="56">
        <v>0</v>
      </c>
      <c r="P237" s="48" t="s">
        <v>633</v>
      </c>
    </row>
    <row r="238" spans="1:16" x14ac:dyDescent="0.25">
      <c r="A238" s="22">
        <f t="shared" si="4"/>
        <v>45624</v>
      </c>
      <c r="B238" s="48">
        <v>3250</v>
      </c>
      <c r="C238" s="48">
        <v>3255</v>
      </c>
      <c r="D238" s="48">
        <v>3196</v>
      </c>
      <c r="E238" s="56">
        <v>85</v>
      </c>
      <c r="F238" s="48" t="s">
        <v>1283</v>
      </c>
      <c r="G238" s="48"/>
      <c r="H238" s="48"/>
      <c r="I238" s="48"/>
      <c r="J238" s="48"/>
      <c r="K238" s="48"/>
      <c r="L238" s="48">
        <v>3213</v>
      </c>
      <c r="M238" s="48">
        <v>0</v>
      </c>
      <c r="N238" s="48">
        <v>0</v>
      </c>
      <c r="O238" s="56">
        <v>0</v>
      </c>
      <c r="P238" s="48" t="s">
        <v>633</v>
      </c>
    </row>
    <row r="239" spans="1:16" x14ac:dyDescent="0.25">
      <c r="A239" s="22">
        <f t="shared" si="4"/>
        <v>45625</v>
      </c>
      <c r="B239" s="48">
        <v>3238</v>
      </c>
      <c r="C239" s="48">
        <v>3257.6</v>
      </c>
      <c r="D239" s="48">
        <v>3235</v>
      </c>
      <c r="E239" s="56">
        <v>177</v>
      </c>
      <c r="F239" s="48" t="s">
        <v>1284</v>
      </c>
      <c r="G239" s="48"/>
      <c r="H239" s="48"/>
      <c r="I239" s="48"/>
      <c r="J239" s="48"/>
      <c r="K239" s="48"/>
      <c r="L239" s="48">
        <v>3213</v>
      </c>
      <c r="M239" s="48">
        <v>0</v>
      </c>
      <c r="N239" s="48">
        <v>0</v>
      </c>
      <c r="O239" s="56">
        <v>0</v>
      </c>
      <c r="P239" s="48" t="s">
        <v>633</v>
      </c>
    </row>
    <row r="240" spans="1:16" x14ac:dyDescent="0.25">
      <c r="A240" s="22">
        <v>45628</v>
      </c>
      <c r="B240" s="48">
        <v>3207</v>
      </c>
      <c r="C240" s="48">
        <v>3224.8</v>
      </c>
      <c r="D240" s="48">
        <v>3192</v>
      </c>
      <c r="E240" s="56">
        <v>210</v>
      </c>
      <c r="F240" s="48" t="s">
        <v>1285</v>
      </c>
      <c r="G240" s="48"/>
      <c r="H240" s="48"/>
      <c r="I240" s="48"/>
      <c r="J240" s="48"/>
      <c r="K240" s="48"/>
      <c r="L240" s="48">
        <v>3211</v>
      </c>
      <c r="M240" s="48">
        <v>0</v>
      </c>
      <c r="N240" s="48">
        <v>0</v>
      </c>
      <c r="O240" s="56">
        <v>0</v>
      </c>
      <c r="P240" s="48" t="s">
        <v>633</v>
      </c>
    </row>
    <row r="241" spans="1:16" x14ac:dyDescent="0.25">
      <c r="A241" s="22">
        <v>45629</v>
      </c>
      <c r="B241" s="48">
        <v>3228</v>
      </c>
      <c r="C241" s="48">
        <v>3234.4</v>
      </c>
      <c r="D241" s="48">
        <v>3214</v>
      </c>
      <c r="E241" s="56">
        <v>160</v>
      </c>
      <c r="F241" s="48" t="s">
        <v>237</v>
      </c>
      <c r="G241" s="48"/>
      <c r="H241" s="48"/>
      <c r="I241" s="48"/>
      <c r="J241" s="48"/>
      <c r="K241" s="48"/>
      <c r="L241" s="48">
        <v>3211</v>
      </c>
      <c r="M241" s="48">
        <v>0</v>
      </c>
      <c r="N241" s="48">
        <v>0</v>
      </c>
      <c r="O241" s="56">
        <v>0</v>
      </c>
      <c r="P241" s="48" t="s">
        <v>633</v>
      </c>
    </row>
    <row r="242" spans="1:16" x14ac:dyDescent="0.25">
      <c r="A242" s="22">
        <v>45630</v>
      </c>
      <c r="B242" s="48">
        <v>3206</v>
      </c>
      <c r="C242" s="48">
        <v>3220</v>
      </c>
      <c r="D242" s="48">
        <v>3203</v>
      </c>
      <c r="E242" s="56">
        <v>57</v>
      </c>
      <c r="F242" s="48" t="s">
        <v>1286</v>
      </c>
      <c r="G242" s="48"/>
      <c r="H242" s="48"/>
      <c r="I242" s="48"/>
      <c r="J242" s="48"/>
      <c r="K242" s="48"/>
      <c r="L242" s="48">
        <v>3209</v>
      </c>
      <c r="M242" s="48">
        <v>0</v>
      </c>
      <c r="N242" s="48">
        <v>0</v>
      </c>
      <c r="O242" s="56">
        <v>0</v>
      </c>
      <c r="P242" s="48" t="s">
        <v>633</v>
      </c>
    </row>
    <row r="243" spans="1:16" x14ac:dyDescent="0.25">
      <c r="A243" s="22">
        <v>45631</v>
      </c>
      <c r="B243" s="48">
        <v>3171</v>
      </c>
      <c r="C243" s="48">
        <v>3201</v>
      </c>
      <c r="D243" s="48">
        <v>3169</v>
      </c>
      <c r="E243" s="56">
        <v>85</v>
      </c>
      <c r="F243" s="48" t="s">
        <v>1287</v>
      </c>
      <c r="G243" s="48"/>
      <c r="H243" s="48"/>
      <c r="I243" s="48"/>
      <c r="J243" s="48"/>
      <c r="K243" s="48"/>
      <c r="L243" s="48">
        <v>3180</v>
      </c>
      <c r="M243" s="48">
        <v>3180</v>
      </c>
      <c r="N243" s="48">
        <v>3180</v>
      </c>
      <c r="O243" s="56">
        <v>1</v>
      </c>
      <c r="P243" s="48" t="s">
        <v>64</v>
      </c>
    </row>
    <row r="244" spans="1:16" x14ac:dyDescent="0.25">
      <c r="A244" s="22">
        <v>45632</v>
      </c>
      <c r="B244" s="48">
        <v>3194</v>
      </c>
      <c r="C244" s="48">
        <v>3217</v>
      </c>
      <c r="D244" s="48">
        <v>3188.8</v>
      </c>
      <c r="E244" s="56">
        <v>158</v>
      </c>
      <c r="F244" s="48" t="s">
        <v>1288</v>
      </c>
      <c r="G244" s="48"/>
      <c r="H244" s="48"/>
      <c r="I244" s="48"/>
      <c r="J244" s="48"/>
      <c r="K244" s="48"/>
      <c r="L244" s="48">
        <v>3180</v>
      </c>
      <c r="M244" s="48">
        <v>0</v>
      </c>
      <c r="N244" s="48">
        <v>0</v>
      </c>
      <c r="O244" s="56">
        <v>0</v>
      </c>
      <c r="P244" s="48" t="s">
        <v>64</v>
      </c>
    </row>
    <row r="245" spans="1:16" x14ac:dyDescent="0.25">
      <c r="A245" s="21">
        <v>45635</v>
      </c>
      <c r="B245" s="48">
        <v>3199</v>
      </c>
      <c r="C245" s="48">
        <v>3217</v>
      </c>
      <c r="D245" s="48">
        <v>3193.6</v>
      </c>
      <c r="E245" s="56">
        <v>112</v>
      </c>
      <c r="F245" s="48" t="s">
        <v>1289</v>
      </c>
      <c r="G245" s="48"/>
      <c r="H245" s="48"/>
      <c r="I245" s="48"/>
      <c r="J245" s="48"/>
      <c r="K245" s="48"/>
      <c r="L245" s="48">
        <v>3180</v>
      </c>
      <c r="M245" s="48">
        <v>0</v>
      </c>
      <c r="N245" s="48">
        <v>0</v>
      </c>
      <c r="O245" s="56">
        <v>0</v>
      </c>
      <c r="P245" s="48" t="s">
        <v>64</v>
      </c>
    </row>
    <row r="246" spans="1:16" x14ac:dyDescent="0.25">
      <c r="A246" s="21">
        <v>45636</v>
      </c>
      <c r="B246" s="48">
        <v>3220</v>
      </c>
      <c r="C246" s="48">
        <v>3225</v>
      </c>
      <c r="D246" s="48">
        <v>3205</v>
      </c>
      <c r="E246" s="56">
        <v>194</v>
      </c>
      <c r="F246" s="48" t="s">
        <v>1290</v>
      </c>
      <c r="G246" s="48"/>
      <c r="H246" s="48"/>
      <c r="I246" s="48"/>
      <c r="J246" s="48"/>
      <c r="K246" s="48"/>
      <c r="L246" s="48">
        <v>3180</v>
      </c>
      <c r="M246" s="48">
        <v>0</v>
      </c>
      <c r="N246" s="48">
        <v>0</v>
      </c>
      <c r="O246" s="56">
        <v>0</v>
      </c>
      <c r="P246" s="48" t="s">
        <v>64</v>
      </c>
    </row>
    <row r="247" spans="1:16" x14ac:dyDescent="0.25">
      <c r="A247" s="21">
        <v>45637</v>
      </c>
      <c r="B247" s="48">
        <v>3279</v>
      </c>
      <c r="C247" s="48">
        <v>3284.4</v>
      </c>
      <c r="D247" s="48">
        <v>3248.2</v>
      </c>
      <c r="E247" s="56">
        <v>344</v>
      </c>
      <c r="F247" s="48" t="s">
        <v>608</v>
      </c>
      <c r="G247" s="48"/>
      <c r="H247" s="48"/>
      <c r="I247" s="48"/>
      <c r="J247" s="48"/>
      <c r="K247" s="48"/>
      <c r="L247" s="48">
        <v>3180</v>
      </c>
      <c r="M247" s="48">
        <v>0</v>
      </c>
      <c r="N247" s="48">
        <v>0</v>
      </c>
      <c r="O247" s="56">
        <v>0</v>
      </c>
      <c r="P247" s="48" t="s">
        <v>64</v>
      </c>
    </row>
    <row r="248" spans="1:16" x14ac:dyDescent="0.25">
      <c r="A248" s="21">
        <v>45638</v>
      </c>
      <c r="B248" s="48">
        <v>3241</v>
      </c>
      <c r="C248" s="48">
        <v>3245.2</v>
      </c>
      <c r="D248" s="48">
        <v>3223</v>
      </c>
      <c r="E248" s="56">
        <v>127</v>
      </c>
      <c r="F248" s="48" t="s">
        <v>1291</v>
      </c>
      <c r="G248" s="48"/>
      <c r="H248" s="48"/>
      <c r="I248" s="48"/>
      <c r="J248" s="48"/>
      <c r="K248" s="48"/>
      <c r="L248" s="48">
        <v>3200</v>
      </c>
      <c r="M248" s="48">
        <v>0</v>
      </c>
      <c r="N248" s="48">
        <v>0</v>
      </c>
      <c r="O248" s="56">
        <v>0</v>
      </c>
      <c r="P248" s="48" t="s">
        <v>64</v>
      </c>
    </row>
    <row r="249" spans="1:16" x14ac:dyDescent="0.25">
      <c r="A249" s="21">
        <v>45639</v>
      </c>
      <c r="B249" s="48">
        <v>3267</v>
      </c>
      <c r="C249" s="48">
        <v>3268</v>
      </c>
      <c r="D249" s="48">
        <v>3247</v>
      </c>
      <c r="E249" s="56">
        <v>194</v>
      </c>
      <c r="F249" s="48" t="s">
        <v>1292</v>
      </c>
      <c r="G249" s="48"/>
      <c r="H249" s="48"/>
      <c r="I249" s="48"/>
      <c r="J249" s="48"/>
      <c r="K249" s="48"/>
      <c r="L249" s="48">
        <v>3200</v>
      </c>
      <c r="M249" s="48">
        <v>0</v>
      </c>
      <c r="N249" s="48">
        <v>0</v>
      </c>
      <c r="O249" s="56">
        <v>0</v>
      </c>
      <c r="P249" s="48" t="s">
        <v>64</v>
      </c>
    </row>
    <row r="250" spans="1:16" x14ac:dyDescent="0.25">
      <c r="A250" s="21">
        <f>WORKDAY.INTL(A249,1,,)+1</f>
        <v>45643</v>
      </c>
      <c r="B250" s="48">
        <v>3280</v>
      </c>
      <c r="C250" s="48">
        <v>3290</v>
      </c>
      <c r="D250" s="48">
        <v>3252.8</v>
      </c>
      <c r="E250" s="56">
        <v>110</v>
      </c>
      <c r="F250" s="48" t="s">
        <v>1293</v>
      </c>
      <c r="G250" s="48"/>
      <c r="H250" s="48"/>
      <c r="I250" s="48"/>
      <c r="J250" s="48"/>
      <c r="K250" s="48"/>
      <c r="L250" s="48">
        <v>3200</v>
      </c>
      <c r="M250" s="48">
        <v>0</v>
      </c>
      <c r="N250" s="48">
        <v>0</v>
      </c>
      <c r="O250" s="56">
        <v>0</v>
      </c>
      <c r="P250" s="48" t="s">
        <v>64</v>
      </c>
    </row>
    <row r="251" spans="1:16" x14ac:dyDescent="0.25">
      <c r="A251" s="21">
        <f>WORKDAY.INTL(A250,1,,)</f>
        <v>45644</v>
      </c>
      <c r="B251" s="48">
        <v>3288</v>
      </c>
      <c r="C251" s="48">
        <v>3291</v>
      </c>
      <c r="D251" s="48">
        <v>3280</v>
      </c>
      <c r="E251" s="56">
        <v>64</v>
      </c>
      <c r="F251" s="48" t="s">
        <v>1294</v>
      </c>
      <c r="G251" s="48"/>
      <c r="H251" s="48"/>
      <c r="I251" s="48"/>
      <c r="J251" s="48"/>
      <c r="K251" s="48"/>
      <c r="L251" s="48">
        <v>3200</v>
      </c>
      <c r="M251" s="48">
        <v>0</v>
      </c>
      <c r="N251" s="48">
        <v>0</v>
      </c>
      <c r="O251" s="56">
        <v>0</v>
      </c>
      <c r="P251" s="48" t="s">
        <v>64</v>
      </c>
    </row>
    <row r="252" spans="1:16" x14ac:dyDescent="0.25">
      <c r="A252" s="21">
        <f>WORKDAY.INTL(A251,1,,)</f>
        <v>45645</v>
      </c>
      <c r="B252" s="48">
        <v>3267</v>
      </c>
      <c r="C252" s="48">
        <v>3275</v>
      </c>
      <c r="D252" s="48">
        <v>3264</v>
      </c>
      <c r="E252" s="56">
        <v>31</v>
      </c>
      <c r="F252" s="48" t="s">
        <v>1295</v>
      </c>
      <c r="G252" s="48"/>
      <c r="H252" s="48"/>
      <c r="I252" s="48"/>
      <c r="J252" s="48"/>
      <c r="K252" s="48"/>
      <c r="L252" s="48">
        <v>3200</v>
      </c>
      <c r="M252" s="48">
        <v>0</v>
      </c>
      <c r="N252" s="48">
        <v>0</v>
      </c>
      <c r="O252" s="56">
        <v>0</v>
      </c>
      <c r="P252" s="48" t="s">
        <v>64</v>
      </c>
    </row>
    <row r="253" spans="1:16" x14ac:dyDescent="0.25">
      <c r="A253" s="21">
        <f t="shared" ref="A253:A255" si="5">WORKDAY.INTL(A252,1,,)</f>
        <v>45646</v>
      </c>
      <c r="B253" s="48">
        <v>3310</v>
      </c>
      <c r="C253" s="48">
        <v>3318</v>
      </c>
      <c r="D253" s="48">
        <v>3296.4</v>
      </c>
      <c r="E253" s="56">
        <v>132</v>
      </c>
      <c r="F253" s="48" t="s">
        <v>1296</v>
      </c>
      <c r="G253" s="48"/>
      <c r="H253" s="48"/>
      <c r="I253" s="48"/>
      <c r="J253" s="48"/>
      <c r="K253" s="48"/>
      <c r="L253" s="48">
        <v>3210</v>
      </c>
      <c r="M253" s="48">
        <v>0</v>
      </c>
      <c r="N253" s="48">
        <v>0</v>
      </c>
      <c r="O253" s="56">
        <v>0</v>
      </c>
      <c r="P253" s="48" t="s">
        <v>64</v>
      </c>
    </row>
    <row r="254" spans="1:16" x14ac:dyDescent="0.25">
      <c r="A254" s="21">
        <f>WORKDAY.INTL(A253,1,,)</f>
        <v>45649</v>
      </c>
      <c r="B254" s="48">
        <v>3349</v>
      </c>
      <c r="C254" s="48">
        <v>3360</v>
      </c>
      <c r="D254" s="48">
        <v>3317.6</v>
      </c>
      <c r="E254" s="56">
        <v>306</v>
      </c>
      <c r="F254" s="48" t="s">
        <v>1297</v>
      </c>
      <c r="G254" s="48"/>
      <c r="H254" s="48"/>
      <c r="I254" s="48"/>
      <c r="J254" s="48"/>
      <c r="K254" s="48"/>
      <c r="L254" s="48">
        <v>3263</v>
      </c>
      <c r="M254" s="48">
        <v>0</v>
      </c>
      <c r="N254" s="48">
        <v>0</v>
      </c>
      <c r="O254" s="56">
        <v>0</v>
      </c>
      <c r="P254" s="48" t="s">
        <v>64</v>
      </c>
    </row>
    <row r="255" spans="1:16" x14ac:dyDescent="0.25">
      <c r="A255" s="21">
        <f t="shared" si="5"/>
        <v>45650</v>
      </c>
      <c r="B255" s="48">
        <v>3385</v>
      </c>
      <c r="C255" s="48">
        <v>3390</v>
      </c>
      <c r="D255" s="48">
        <v>3374</v>
      </c>
      <c r="E255" s="56">
        <v>89</v>
      </c>
      <c r="F255" s="48" t="s">
        <v>1298</v>
      </c>
      <c r="G255" s="48"/>
      <c r="H255" s="48"/>
      <c r="I255" s="48"/>
      <c r="J255" s="48"/>
      <c r="K255" s="48"/>
      <c r="L255" s="48">
        <v>3263</v>
      </c>
      <c r="M255" s="48">
        <v>0</v>
      </c>
      <c r="N255" s="48">
        <v>0</v>
      </c>
      <c r="O255" s="56">
        <v>0</v>
      </c>
      <c r="P255" s="48" t="s">
        <v>64</v>
      </c>
    </row>
    <row r="256" spans="1:16" x14ac:dyDescent="0.25">
      <c r="A256" s="21">
        <f>WORKDAY.INTL(A255,1,,)+2</f>
        <v>45653</v>
      </c>
      <c r="B256" s="48">
        <v>3472</v>
      </c>
      <c r="C256" s="48">
        <v>3493</v>
      </c>
      <c r="D256" s="48">
        <v>3455</v>
      </c>
      <c r="E256" s="56">
        <v>530</v>
      </c>
      <c r="F256" s="48" t="s">
        <v>1299</v>
      </c>
      <c r="G256" s="48"/>
      <c r="H256" s="48"/>
      <c r="I256" s="48"/>
      <c r="J256" s="48"/>
      <c r="K256" s="48"/>
      <c r="L256" s="48">
        <v>3317</v>
      </c>
      <c r="M256" s="48">
        <v>0</v>
      </c>
      <c r="N256" s="48">
        <v>0</v>
      </c>
      <c r="O256" s="56">
        <v>0</v>
      </c>
      <c r="P256" s="48" t="s">
        <v>64</v>
      </c>
    </row>
    <row r="257" spans="1:19" x14ac:dyDescent="0.25">
      <c r="A257" s="21">
        <f>WORKDAY.INTL(A256,1,,)</f>
        <v>45656</v>
      </c>
      <c r="B257" s="48">
        <v>3496</v>
      </c>
      <c r="C257" s="48">
        <v>3497.6</v>
      </c>
      <c r="D257" s="48">
        <v>3463.2</v>
      </c>
      <c r="E257" s="56">
        <v>323</v>
      </c>
      <c r="F257" s="48" t="s">
        <v>1300</v>
      </c>
      <c r="G257" s="48"/>
      <c r="H257" s="48"/>
      <c r="I257" s="48"/>
      <c r="J257" s="48"/>
      <c r="K257" s="48"/>
      <c r="L257" s="48">
        <v>3323</v>
      </c>
      <c r="M257" s="48">
        <v>0</v>
      </c>
      <c r="N257" s="48">
        <v>0</v>
      </c>
      <c r="O257" s="56">
        <v>0</v>
      </c>
      <c r="P257" s="48" t="s">
        <v>64</v>
      </c>
    </row>
    <row r="258" spans="1:19" x14ac:dyDescent="0.25">
      <c r="A258" s="21">
        <f>WORKDAY.INTL(A257,1,,)</f>
        <v>45657</v>
      </c>
      <c r="B258" s="48">
        <v>3480</v>
      </c>
      <c r="C258" s="48">
        <v>3491</v>
      </c>
      <c r="D258" s="48">
        <v>3470.8</v>
      </c>
      <c r="E258" s="56">
        <v>118</v>
      </c>
      <c r="F258" s="48" t="s">
        <v>1301</v>
      </c>
      <c r="G258" s="48"/>
      <c r="H258" s="48"/>
      <c r="I258" s="48"/>
      <c r="J258" s="48"/>
      <c r="K258" s="48"/>
      <c r="L258" s="48">
        <v>3324</v>
      </c>
      <c r="M258" s="48">
        <v>0</v>
      </c>
      <c r="N258" s="48">
        <v>0</v>
      </c>
      <c r="O258" s="56">
        <v>0</v>
      </c>
      <c r="P258" s="48" t="s">
        <v>64</v>
      </c>
    </row>
    <row r="259" spans="1:19" x14ac:dyDescent="0.25">
      <c r="A259" s="21">
        <f>WORKDAY.INTL(A258,1,,)+1</f>
        <v>45659</v>
      </c>
      <c r="B259" s="48">
        <v>3473</v>
      </c>
      <c r="C259" s="48">
        <v>3495</v>
      </c>
      <c r="D259" s="48">
        <v>3465.2</v>
      </c>
      <c r="E259" s="56">
        <v>138</v>
      </c>
      <c r="F259" s="48" t="s">
        <v>1302</v>
      </c>
      <c r="G259" s="48"/>
      <c r="H259" s="48"/>
      <c r="I259" s="48"/>
      <c r="J259" s="48"/>
      <c r="K259" s="48"/>
      <c r="L259" s="48">
        <v>3324</v>
      </c>
      <c r="M259" s="48">
        <v>0</v>
      </c>
      <c r="N259" s="48">
        <v>0</v>
      </c>
      <c r="O259" s="56">
        <v>0</v>
      </c>
      <c r="P259" s="48" t="s">
        <v>64</v>
      </c>
    </row>
    <row r="260" spans="1:19" x14ac:dyDescent="0.25">
      <c r="A260" s="21">
        <f t="shared" ref="A260" si="6">WORKDAY.INTL(A259,1,,)</f>
        <v>45660</v>
      </c>
      <c r="B260" s="48">
        <v>3526</v>
      </c>
      <c r="C260" s="48">
        <v>3527.2</v>
      </c>
      <c r="D260" s="48">
        <v>3498</v>
      </c>
      <c r="E260" s="56">
        <v>170</v>
      </c>
      <c r="F260" s="48" t="s">
        <v>1303</v>
      </c>
      <c r="G260" s="48"/>
      <c r="H260" s="48"/>
      <c r="I260" s="48"/>
      <c r="J260" s="48"/>
      <c r="K260" s="48"/>
      <c r="L260" s="48">
        <v>3352</v>
      </c>
      <c r="M260" s="48">
        <v>0</v>
      </c>
      <c r="N260" s="48">
        <v>0</v>
      </c>
      <c r="O260" s="56">
        <v>0</v>
      </c>
      <c r="P260" s="48" t="s">
        <v>64</v>
      </c>
    </row>
    <row r="261" spans="1:19" x14ac:dyDescent="0.25">
      <c r="A261" s="21">
        <f>WORKDAY.INTL(A260,1,,)</f>
        <v>45663</v>
      </c>
      <c r="B261" s="48">
        <v>3464</v>
      </c>
      <c r="C261" s="48">
        <v>3493.8</v>
      </c>
      <c r="D261" s="48">
        <v>3460</v>
      </c>
      <c r="E261" s="56">
        <v>95</v>
      </c>
      <c r="F261" s="48" t="s">
        <v>1304</v>
      </c>
      <c r="G261" s="48"/>
      <c r="H261" s="48"/>
      <c r="I261" s="48"/>
      <c r="J261" s="48"/>
      <c r="K261" s="48"/>
      <c r="L261" s="48">
        <v>3352</v>
      </c>
      <c r="M261" s="48">
        <v>0</v>
      </c>
      <c r="N261" s="48">
        <v>0</v>
      </c>
      <c r="O261" s="56">
        <v>0</v>
      </c>
      <c r="P261" s="48" t="s">
        <v>64</v>
      </c>
    </row>
    <row r="262" spans="1:19" x14ac:dyDescent="0.25">
      <c r="A262" s="21">
        <f>WORKDAY.INTL(A261,1,,)</f>
        <v>45664</v>
      </c>
      <c r="B262" s="48">
        <v>3436</v>
      </c>
      <c r="C262" s="48">
        <v>3454</v>
      </c>
      <c r="D262" s="48">
        <v>3427.6</v>
      </c>
      <c r="E262" s="56">
        <v>111</v>
      </c>
      <c r="F262" s="48" t="s">
        <v>1305</v>
      </c>
      <c r="G262" s="48"/>
      <c r="H262" s="48"/>
      <c r="I262" s="48"/>
      <c r="J262" s="48"/>
      <c r="K262" s="48"/>
      <c r="L262" s="48">
        <v>3352</v>
      </c>
      <c r="M262" s="48">
        <v>0</v>
      </c>
      <c r="N262" s="48">
        <v>0</v>
      </c>
      <c r="O262" s="56">
        <v>0</v>
      </c>
      <c r="P262" s="48" t="s">
        <v>64</v>
      </c>
    </row>
    <row r="263" spans="1:19" x14ac:dyDescent="0.25">
      <c r="A263" s="21">
        <f t="shared" ref="A263:A270" si="7">WORKDAY.INTL(A262,1,,)</f>
        <v>45665</v>
      </c>
      <c r="B263" s="48">
        <v>3530</v>
      </c>
      <c r="C263" s="48">
        <v>3535</v>
      </c>
      <c r="D263" s="48">
        <v>3495.6</v>
      </c>
      <c r="E263" s="48">
        <v>304</v>
      </c>
      <c r="F263" s="48" t="s">
        <v>1305</v>
      </c>
      <c r="G263" s="48"/>
      <c r="H263" s="48"/>
      <c r="I263" s="48"/>
      <c r="J263" s="48"/>
      <c r="K263" s="48"/>
      <c r="L263" s="48">
        <v>3386</v>
      </c>
      <c r="M263" s="48">
        <v>3370</v>
      </c>
      <c r="N263" s="48">
        <v>3370</v>
      </c>
      <c r="O263" s="48">
        <v>1</v>
      </c>
      <c r="P263" s="48" t="s">
        <v>64</v>
      </c>
    </row>
    <row r="264" spans="1:19" x14ac:dyDescent="0.25">
      <c r="A264" s="21">
        <f t="shared" si="7"/>
        <v>45666</v>
      </c>
      <c r="B264" s="48">
        <v>3523</v>
      </c>
      <c r="C264" s="48">
        <v>3524.8</v>
      </c>
      <c r="D264" s="48">
        <v>3505</v>
      </c>
      <c r="E264" s="48">
        <v>167</v>
      </c>
      <c r="F264" s="48" t="s">
        <v>1306</v>
      </c>
      <c r="G264" s="48"/>
      <c r="H264" s="48"/>
      <c r="I264" s="48"/>
      <c r="J264" s="48"/>
      <c r="K264" s="48"/>
      <c r="L264" s="48">
        <v>3386</v>
      </c>
      <c r="M264" s="48">
        <v>0</v>
      </c>
      <c r="N264" s="48">
        <v>0</v>
      </c>
      <c r="O264" s="48">
        <v>0</v>
      </c>
      <c r="P264" s="48" t="s">
        <v>64</v>
      </c>
    </row>
    <row r="265" spans="1:19" x14ac:dyDescent="0.25">
      <c r="A265" s="21">
        <f t="shared" si="7"/>
        <v>45667</v>
      </c>
      <c r="B265" s="48">
        <v>3563</v>
      </c>
      <c r="C265" s="48">
        <v>3569</v>
      </c>
      <c r="D265" s="48">
        <v>3540</v>
      </c>
      <c r="E265" s="48">
        <v>59</v>
      </c>
      <c r="F265" s="48" t="s">
        <v>1307</v>
      </c>
      <c r="G265" s="48"/>
      <c r="H265" s="48"/>
      <c r="I265" s="48"/>
      <c r="J265" s="48"/>
      <c r="K265" s="48"/>
      <c r="L265" s="48">
        <v>3396</v>
      </c>
      <c r="M265" s="48">
        <v>3392</v>
      </c>
      <c r="N265" s="48">
        <v>3392</v>
      </c>
      <c r="O265" s="48">
        <v>1</v>
      </c>
      <c r="P265" s="48" t="s">
        <v>633</v>
      </c>
    </row>
    <row r="266" spans="1:19" x14ac:dyDescent="0.25">
      <c r="A266" s="21">
        <f t="shared" si="7"/>
        <v>45670</v>
      </c>
      <c r="B266" s="48">
        <v>3719</v>
      </c>
      <c r="C266" s="48">
        <v>3720</v>
      </c>
      <c r="D266" s="48">
        <v>3691.2</v>
      </c>
      <c r="E266" s="48">
        <v>239</v>
      </c>
      <c r="F266" s="48" t="s">
        <v>1308</v>
      </c>
      <c r="G266" s="48"/>
      <c r="H266" s="48"/>
      <c r="I266" s="48"/>
      <c r="J266" s="48"/>
      <c r="K266" s="48"/>
      <c r="L266" s="48">
        <v>3500</v>
      </c>
      <c r="M266" s="48">
        <v>3500</v>
      </c>
      <c r="N266" s="48">
        <v>3500</v>
      </c>
      <c r="O266" s="48">
        <v>2</v>
      </c>
      <c r="P266" s="48" t="s">
        <v>64</v>
      </c>
    </row>
    <row r="267" spans="1:19" x14ac:dyDescent="0.25">
      <c r="A267" s="21">
        <f t="shared" si="7"/>
        <v>45671</v>
      </c>
      <c r="B267" s="48">
        <v>3687</v>
      </c>
      <c r="C267" s="48">
        <v>3710</v>
      </c>
      <c r="D267" s="48">
        <v>3680</v>
      </c>
      <c r="E267" s="48">
        <v>176</v>
      </c>
      <c r="F267" s="48" t="s">
        <v>1309</v>
      </c>
      <c r="G267" s="48"/>
      <c r="H267" s="48"/>
      <c r="I267" s="48"/>
      <c r="J267" s="48"/>
      <c r="K267" s="48"/>
      <c r="L267" s="48">
        <v>3500</v>
      </c>
      <c r="M267" s="48">
        <v>0</v>
      </c>
      <c r="N267" s="48">
        <v>0</v>
      </c>
      <c r="O267" s="48">
        <v>0</v>
      </c>
      <c r="P267" s="48" t="s">
        <v>64</v>
      </c>
    </row>
    <row r="268" spans="1:19" x14ac:dyDescent="0.25">
      <c r="A268" s="21">
        <f t="shared" si="7"/>
        <v>45672</v>
      </c>
      <c r="B268" s="48">
        <v>3682</v>
      </c>
      <c r="C268" s="48">
        <v>3700</v>
      </c>
      <c r="D268" s="48">
        <v>3675</v>
      </c>
      <c r="E268" s="48">
        <v>182</v>
      </c>
      <c r="F268" s="48" t="s">
        <v>1310</v>
      </c>
      <c r="G268" s="48"/>
      <c r="H268" s="48"/>
      <c r="I268" s="48"/>
      <c r="J268" s="48"/>
      <c r="K268" s="48"/>
      <c r="L268" s="48">
        <v>3510</v>
      </c>
      <c r="M268" s="48">
        <v>3521.6</v>
      </c>
      <c r="N268" s="48">
        <v>3510.4</v>
      </c>
      <c r="O268" s="48">
        <v>7</v>
      </c>
      <c r="P268" s="48" t="s">
        <v>82</v>
      </c>
    </row>
    <row r="269" spans="1:19" x14ac:dyDescent="0.25">
      <c r="A269" s="21">
        <f t="shared" si="7"/>
        <v>45673</v>
      </c>
      <c r="B269" s="48">
        <v>3675</v>
      </c>
      <c r="C269" s="48">
        <v>3683.8</v>
      </c>
      <c r="D269" s="48">
        <v>3665</v>
      </c>
      <c r="E269" s="48">
        <v>218</v>
      </c>
      <c r="F269" s="48" t="s">
        <v>1311</v>
      </c>
      <c r="G269" s="48"/>
      <c r="H269" s="48"/>
      <c r="I269" s="48"/>
      <c r="J269" s="48"/>
      <c r="K269" s="48"/>
      <c r="L269" s="48">
        <v>3490</v>
      </c>
      <c r="M269" s="48">
        <v>3490.4</v>
      </c>
      <c r="N269" s="48">
        <v>3490.4</v>
      </c>
      <c r="O269" s="48">
        <v>5</v>
      </c>
      <c r="P269" s="48" t="s">
        <v>16</v>
      </c>
    </row>
    <row r="270" spans="1:19" x14ac:dyDescent="0.25">
      <c r="A270" s="21">
        <f t="shared" si="7"/>
        <v>45674</v>
      </c>
      <c r="B270" s="47">
        <v>3650</v>
      </c>
      <c r="C270" s="47">
        <v>3669</v>
      </c>
      <c r="D270" s="47">
        <v>3643</v>
      </c>
      <c r="E270" s="47">
        <v>28</v>
      </c>
      <c r="F270" s="47" t="s">
        <v>1312</v>
      </c>
      <c r="L270" s="47">
        <v>3478</v>
      </c>
      <c r="M270" s="47">
        <v>3478.4</v>
      </c>
      <c r="N270" s="47">
        <v>3477.6</v>
      </c>
      <c r="O270" s="47">
        <v>3</v>
      </c>
      <c r="P270" s="47" t="s">
        <v>99</v>
      </c>
      <c r="Q270" s="64"/>
      <c r="R270" s="82"/>
      <c r="S270" s="63"/>
    </row>
    <row r="271" spans="1:19" x14ac:dyDescent="0.25">
      <c r="A271" s="22">
        <v>45677</v>
      </c>
      <c r="B271" s="47">
        <v>3723</v>
      </c>
      <c r="C271" s="47">
        <v>3725</v>
      </c>
      <c r="D271" s="47">
        <v>3670</v>
      </c>
      <c r="E271" s="47">
        <v>153</v>
      </c>
      <c r="F271" s="47" t="s">
        <v>1309</v>
      </c>
      <c r="L271" s="47">
        <v>3508</v>
      </c>
      <c r="M271" s="47">
        <v>0</v>
      </c>
      <c r="N271" s="47">
        <v>0</v>
      </c>
      <c r="O271" s="47">
        <v>2</v>
      </c>
      <c r="P271" s="47" t="s">
        <v>101</v>
      </c>
      <c r="Q271" s="64"/>
      <c r="R271" s="82"/>
      <c r="S271" s="63"/>
    </row>
    <row r="272" spans="1:19" x14ac:dyDescent="0.25">
      <c r="A272" s="22">
        <v>45678</v>
      </c>
      <c r="B272" s="47">
        <v>3707</v>
      </c>
      <c r="C272" s="47">
        <v>3717.2</v>
      </c>
      <c r="D272" s="47">
        <v>3698</v>
      </c>
      <c r="E272" s="47">
        <v>329</v>
      </c>
      <c r="F272" s="47" t="s">
        <v>1313</v>
      </c>
      <c r="L272" s="47">
        <v>3472</v>
      </c>
      <c r="M272" s="47">
        <v>3474.4</v>
      </c>
      <c r="N272" s="47">
        <v>3472</v>
      </c>
      <c r="O272" s="47">
        <v>4</v>
      </c>
      <c r="P272" s="47" t="s">
        <v>641</v>
      </c>
      <c r="Q272" s="64"/>
      <c r="R272" s="82"/>
      <c r="S272" s="63"/>
    </row>
    <row r="273" spans="1:16" x14ac:dyDescent="0.25">
      <c r="A273" s="22">
        <v>45679</v>
      </c>
      <c r="B273" s="47">
        <v>3683</v>
      </c>
      <c r="C273" s="47">
        <v>3700</v>
      </c>
      <c r="D273" s="47">
        <v>3680</v>
      </c>
      <c r="E273" s="47">
        <v>277</v>
      </c>
      <c r="F273" s="47" t="s">
        <v>1314</v>
      </c>
      <c r="L273" s="47">
        <v>3461</v>
      </c>
      <c r="M273" s="47">
        <v>0</v>
      </c>
      <c r="N273" s="47">
        <v>0</v>
      </c>
      <c r="O273" s="47">
        <v>0</v>
      </c>
      <c r="P273" s="47" t="s">
        <v>641</v>
      </c>
    </row>
    <row r="274" spans="1:16" x14ac:dyDescent="0.25">
      <c r="A274" s="22">
        <v>45680</v>
      </c>
      <c r="B274" s="47">
        <v>3662</v>
      </c>
      <c r="C274" s="47">
        <v>3666</v>
      </c>
      <c r="D274" s="47">
        <v>3645</v>
      </c>
      <c r="E274" s="47">
        <v>442</v>
      </c>
      <c r="F274" s="47" t="s">
        <v>1315</v>
      </c>
      <c r="L274" s="47">
        <v>3464</v>
      </c>
      <c r="M274" s="47">
        <v>0</v>
      </c>
      <c r="N274" s="47">
        <v>0</v>
      </c>
      <c r="O274" s="47">
        <v>0</v>
      </c>
      <c r="P274" s="47" t="s">
        <v>641</v>
      </c>
    </row>
    <row r="275" spans="1:16" x14ac:dyDescent="0.25">
      <c r="A275" s="22">
        <v>45681</v>
      </c>
      <c r="B275" s="47">
        <v>3652</v>
      </c>
      <c r="C275" s="47">
        <v>3657.2</v>
      </c>
      <c r="D275" s="47">
        <v>3641</v>
      </c>
      <c r="E275" s="47">
        <v>94</v>
      </c>
      <c r="F275" s="47" t="s">
        <v>1316</v>
      </c>
      <c r="L275" s="47">
        <v>3465</v>
      </c>
      <c r="M275" s="47">
        <v>3467.2</v>
      </c>
      <c r="N275" s="47">
        <v>3457.6</v>
      </c>
      <c r="O275" s="47">
        <v>5</v>
      </c>
      <c r="P275" s="47" t="s">
        <v>637</v>
      </c>
    </row>
    <row r="276" spans="1:16" x14ac:dyDescent="0.25">
      <c r="A276" s="22">
        <v>45684</v>
      </c>
      <c r="B276" s="47">
        <v>3662</v>
      </c>
      <c r="C276" s="47">
        <v>3672</v>
      </c>
      <c r="D276" s="47">
        <v>3620.4</v>
      </c>
      <c r="E276" s="47">
        <v>216</v>
      </c>
      <c r="F276" s="47" t="s">
        <v>1317</v>
      </c>
      <c r="L276" s="47">
        <v>3459</v>
      </c>
      <c r="M276" s="47">
        <v>3480.8</v>
      </c>
      <c r="N276" s="47">
        <v>3388</v>
      </c>
      <c r="O276" s="47">
        <v>23</v>
      </c>
      <c r="P276" s="47" t="s">
        <v>511</v>
      </c>
    </row>
    <row r="277" spans="1:16" x14ac:dyDescent="0.25">
      <c r="A277" s="22">
        <v>45685</v>
      </c>
      <c r="B277" s="47">
        <v>3688</v>
      </c>
      <c r="C277" s="47">
        <v>3720.4</v>
      </c>
      <c r="D277" s="47">
        <v>3680.2</v>
      </c>
      <c r="E277" s="47">
        <v>454</v>
      </c>
      <c r="F277" s="47" t="s">
        <v>1318</v>
      </c>
      <c r="L277" s="47">
        <v>3460</v>
      </c>
      <c r="M277" s="47">
        <v>0</v>
      </c>
      <c r="N277" s="47">
        <v>0</v>
      </c>
      <c r="O277" s="47">
        <v>0</v>
      </c>
      <c r="P277" s="47" t="s">
        <v>511</v>
      </c>
    </row>
    <row r="278" spans="1:16" x14ac:dyDescent="0.25">
      <c r="A278" s="22">
        <v>45686</v>
      </c>
      <c r="B278" s="47">
        <v>3747</v>
      </c>
      <c r="C278" s="47">
        <v>3757</v>
      </c>
      <c r="D278" s="47">
        <v>3735.4</v>
      </c>
      <c r="E278" s="47">
        <v>726</v>
      </c>
      <c r="F278" s="47" t="s">
        <v>210</v>
      </c>
      <c r="L278" s="47">
        <v>3520</v>
      </c>
      <c r="M278" s="47">
        <v>3520</v>
      </c>
      <c r="N278" s="47">
        <v>3520</v>
      </c>
      <c r="O278" s="47">
        <v>1</v>
      </c>
      <c r="P278" s="47" t="s">
        <v>511</v>
      </c>
    </row>
    <row r="279" spans="1:16" x14ac:dyDescent="0.25">
      <c r="A279" s="22">
        <v>45687</v>
      </c>
      <c r="B279" s="47">
        <v>3735</v>
      </c>
      <c r="C279" s="47">
        <v>3758</v>
      </c>
      <c r="D279" s="47">
        <v>3725</v>
      </c>
      <c r="E279" s="47">
        <v>1087</v>
      </c>
      <c r="F279" s="47" t="s">
        <v>1319</v>
      </c>
      <c r="L279" s="47">
        <v>3510</v>
      </c>
      <c r="M279" s="47">
        <v>3520.8</v>
      </c>
      <c r="N279" s="47">
        <v>3509.6</v>
      </c>
      <c r="O279" s="47">
        <v>19</v>
      </c>
      <c r="P279" s="47" t="s">
        <v>1122</v>
      </c>
    </row>
    <row r="280" spans="1:16" x14ac:dyDescent="0.25">
      <c r="A280" s="22">
        <v>45688</v>
      </c>
      <c r="B280" s="47">
        <v>3706</v>
      </c>
      <c r="C280" s="47">
        <v>3723.4</v>
      </c>
      <c r="D280" s="47">
        <v>3685</v>
      </c>
      <c r="E280" s="47">
        <v>515</v>
      </c>
      <c r="F280" s="47" t="s">
        <v>1319</v>
      </c>
      <c r="L280" s="47">
        <v>3486</v>
      </c>
      <c r="M280" s="47">
        <v>3502.4</v>
      </c>
      <c r="N280" s="47">
        <v>3435.2</v>
      </c>
      <c r="O280" s="47">
        <v>50</v>
      </c>
      <c r="P280" s="47" t="s">
        <v>274</v>
      </c>
    </row>
    <row r="281" spans="1:16" x14ac:dyDescent="0.25">
      <c r="A281" s="22">
        <v>45691</v>
      </c>
      <c r="B281" s="47">
        <v>3697</v>
      </c>
      <c r="C281" s="47">
        <v>3700</v>
      </c>
      <c r="D281" s="47">
        <v>3680.2</v>
      </c>
      <c r="E281" s="47">
        <v>150</v>
      </c>
      <c r="F281" s="47" t="s">
        <v>1320</v>
      </c>
      <c r="L281" s="47">
        <v>3477</v>
      </c>
      <c r="M281" s="47">
        <v>3475.2</v>
      </c>
      <c r="N281" s="47">
        <v>3475.2</v>
      </c>
      <c r="O281" s="47">
        <v>5</v>
      </c>
      <c r="P281" s="47" t="s">
        <v>1321</v>
      </c>
    </row>
    <row r="282" spans="1:16" x14ac:dyDescent="0.25">
      <c r="A282" s="22">
        <v>45692</v>
      </c>
      <c r="B282" s="47">
        <v>3745</v>
      </c>
      <c r="C282" s="47">
        <v>3771.8</v>
      </c>
      <c r="D282" s="47">
        <v>3740</v>
      </c>
      <c r="E282" s="47">
        <v>479</v>
      </c>
      <c r="F282" s="47" t="s">
        <v>1322</v>
      </c>
      <c r="L282" s="47">
        <v>3498</v>
      </c>
      <c r="M282" s="47">
        <v>3530</v>
      </c>
      <c r="N282" s="47">
        <v>3500</v>
      </c>
      <c r="O282" s="47">
        <v>3</v>
      </c>
      <c r="P282" s="47" t="s">
        <v>1321</v>
      </c>
    </row>
    <row r="283" spans="1:16" x14ac:dyDescent="0.25">
      <c r="A283" s="22">
        <v>45693</v>
      </c>
      <c r="B283" s="47">
        <v>3773</v>
      </c>
      <c r="C283" s="47">
        <v>3789.8</v>
      </c>
      <c r="D283" s="47">
        <v>3762.2</v>
      </c>
      <c r="E283" s="47">
        <v>422</v>
      </c>
      <c r="F283" s="47" t="s">
        <v>1323</v>
      </c>
      <c r="L283" s="47">
        <v>3529</v>
      </c>
      <c r="M283" s="47">
        <v>3540</v>
      </c>
      <c r="N283" s="47">
        <v>3540</v>
      </c>
      <c r="O283" s="47">
        <v>25</v>
      </c>
      <c r="P283" s="47" t="s">
        <v>274</v>
      </c>
    </row>
    <row r="284" spans="1:16" x14ac:dyDescent="0.25">
      <c r="A284" s="22">
        <v>45694</v>
      </c>
      <c r="B284" s="47">
        <v>3769</v>
      </c>
      <c r="C284" s="47">
        <v>3772</v>
      </c>
      <c r="D284" s="47">
        <v>3748.8</v>
      </c>
      <c r="E284" s="47">
        <v>453</v>
      </c>
      <c r="F284" s="47" t="s">
        <v>1324</v>
      </c>
      <c r="L284" s="47">
        <v>3495</v>
      </c>
      <c r="M284" s="47">
        <v>3536.8</v>
      </c>
      <c r="N284" s="47">
        <v>3495</v>
      </c>
      <c r="O284" s="47">
        <v>15</v>
      </c>
      <c r="P284" s="47" t="s">
        <v>1198</v>
      </c>
    </row>
    <row r="285" spans="1:16" x14ac:dyDescent="0.25">
      <c r="A285" s="22">
        <v>45695</v>
      </c>
      <c r="B285" s="47">
        <v>3743</v>
      </c>
      <c r="C285" s="47">
        <v>3754.2</v>
      </c>
      <c r="D285" s="47">
        <v>3730</v>
      </c>
      <c r="E285" s="47">
        <v>417</v>
      </c>
      <c r="F285" s="47" t="s">
        <v>1325</v>
      </c>
      <c r="L285" s="47">
        <v>3504</v>
      </c>
      <c r="M285" s="47">
        <v>3511.2</v>
      </c>
      <c r="N285" s="47">
        <v>3502.4</v>
      </c>
      <c r="O285" s="47">
        <v>38</v>
      </c>
      <c r="P285" s="47" t="s">
        <v>517</v>
      </c>
    </row>
    <row r="286" spans="1:16" x14ac:dyDescent="0.25">
      <c r="A286" s="22">
        <v>45698</v>
      </c>
      <c r="B286" s="47">
        <v>3682</v>
      </c>
      <c r="C286" s="47">
        <v>3700</v>
      </c>
      <c r="D286" s="47">
        <v>3675</v>
      </c>
      <c r="E286" s="47">
        <v>135</v>
      </c>
      <c r="F286" s="47" t="s">
        <v>1326</v>
      </c>
      <c r="L286" s="47">
        <v>3470</v>
      </c>
      <c r="M286" s="47">
        <v>3489.6</v>
      </c>
      <c r="N286" s="47">
        <v>3470</v>
      </c>
      <c r="O286" s="47">
        <v>17</v>
      </c>
      <c r="P286" s="47" t="s">
        <v>190</v>
      </c>
    </row>
    <row r="287" spans="1:16" x14ac:dyDescent="0.25">
      <c r="A287" s="22">
        <v>45699</v>
      </c>
      <c r="B287" s="47">
        <v>3723</v>
      </c>
      <c r="C287" s="47">
        <v>3730</v>
      </c>
      <c r="D287" s="47">
        <v>3687.2</v>
      </c>
      <c r="E287" s="47">
        <v>1194</v>
      </c>
      <c r="F287" s="47" t="s">
        <v>1327</v>
      </c>
      <c r="L287" s="47">
        <v>3489</v>
      </c>
      <c r="M287" s="47">
        <v>3510</v>
      </c>
      <c r="N287" s="47">
        <v>3486.4</v>
      </c>
      <c r="O287" s="47">
        <v>12</v>
      </c>
      <c r="P287" s="47" t="s">
        <v>518</v>
      </c>
    </row>
    <row r="288" spans="1:16" x14ac:dyDescent="0.25">
      <c r="A288" s="22">
        <v>45700</v>
      </c>
      <c r="B288" s="47">
        <v>3690</v>
      </c>
      <c r="C288" s="47">
        <v>3697.4</v>
      </c>
      <c r="D288" s="47">
        <v>3677.4</v>
      </c>
      <c r="E288" s="47">
        <v>238</v>
      </c>
      <c r="F288" s="47" t="s">
        <v>1328</v>
      </c>
      <c r="L288" s="47">
        <v>3501</v>
      </c>
      <c r="M288" s="47">
        <v>3486.4</v>
      </c>
      <c r="N288" s="47">
        <v>3484</v>
      </c>
      <c r="O288" s="47">
        <v>8</v>
      </c>
      <c r="P288" s="47" t="s">
        <v>27</v>
      </c>
    </row>
    <row r="289" spans="1:16" x14ac:dyDescent="0.25">
      <c r="A289" s="22">
        <v>45701</v>
      </c>
      <c r="B289" s="47">
        <v>3732</v>
      </c>
      <c r="C289" s="47">
        <v>3749.4</v>
      </c>
      <c r="D289" s="47">
        <v>3729</v>
      </c>
      <c r="E289" s="47">
        <v>290</v>
      </c>
      <c r="F289" s="47" t="s">
        <v>1329</v>
      </c>
      <c r="L289" s="47">
        <v>3501</v>
      </c>
      <c r="M289" s="47">
        <v>0</v>
      </c>
      <c r="N289" s="47">
        <v>0</v>
      </c>
      <c r="O289" s="47">
        <v>0</v>
      </c>
      <c r="P289" s="47" t="s">
        <v>27</v>
      </c>
    </row>
    <row r="290" spans="1:16" x14ac:dyDescent="0.25">
      <c r="A290" s="22">
        <v>45702</v>
      </c>
      <c r="B290" s="47">
        <v>3740</v>
      </c>
      <c r="C290" s="47">
        <v>3750</v>
      </c>
      <c r="D290" s="47">
        <v>3735</v>
      </c>
      <c r="E290" s="47">
        <v>75</v>
      </c>
      <c r="F290" s="47" t="s">
        <v>569</v>
      </c>
      <c r="L290" s="47">
        <v>3501</v>
      </c>
      <c r="M290" s="47">
        <v>0</v>
      </c>
      <c r="N290" s="47">
        <v>0</v>
      </c>
      <c r="O290" s="47">
        <v>0</v>
      </c>
      <c r="P290" s="47" t="s">
        <v>27</v>
      </c>
    </row>
    <row r="291" spans="1:16" x14ac:dyDescent="0.25">
      <c r="A291" s="22">
        <v>45705</v>
      </c>
      <c r="B291" s="47">
        <v>3705</v>
      </c>
      <c r="C291" s="47">
        <v>3755</v>
      </c>
      <c r="D291" s="47">
        <v>3701.2</v>
      </c>
      <c r="E291" s="47">
        <v>215</v>
      </c>
      <c r="F291" s="47" t="s">
        <v>1330</v>
      </c>
      <c r="L291" s="47">
        <v>3450</v>
      </c>
      <c r="M291" s="47">
        <v>3450</v>
      </c>
      <c r="N291" s="47">
        <v>3450</v>
      </c>
      <c r="O291" s="47">
        <v>10</v>
      </c>
      <c r="P291" s="47" t="s">
        <v>27</v>
      </c>
    </row>
    <row r="292" spans="1:16" x14ac:dyDescent="0.25">
      <c r="A292" s="22">
        <f t="shared" ref="A292:A305" si="8">WORKDAY.INTL(A291,1)</f>
        <v>45706</v>
      </c>
      <c r="B292" s="47">
        <v>3754</v>
      </c>
      <c r="C292" s="47">
        <v>3766.4</v>
      </c>
      <c r="D292" s="47">
        <v>3724.4</v>
      </c>
      <c r="E292" s="47">
        <v>819</v>
      </c>
      <c r="F292" s="47" t="s">
        <v>1331</v>
      </c>
      <c r="L292" s="47">
        <v>3500</v>
      </c>
      <c r="M292" s="47">
        <v>3500</v>
      </c>
      <c r="N292" s="47">
        <v>3500</v>
      </c>
      <c r="O292" s="47">
        <v>6</v>
      </c>
      <c r="P292" s="47" t="s">
        <v>517</v>
      </c>
    </row>
    <row r="293" spans="1:16" x14ac:dyDescent="0.25">
      <c r="A293" s="22">
        <f t="shared" si="8"/>
        <v>45707</v>
      </c>
      <c r="B293" s="47">
        <v>3809</v>
      </c>
      <c r="C293" s="47">
        <v>3813.2</v>
      </c>
      <c r="D293" s="47">
        <v>3794.8</v>
      </c>
      <c r="E293" s="47">
        <v>465</v>
      </c>
      <c r="F293" s="47" t="s">
        <v>1332</v>
      </c>
      <c r="L293" s="47">
        <v>3521</v>
      </c>
      <c r="M293" s="47">
        <v>0</v>
      </c>
      <c r="N293" s="47">
        <v>0</v>
      </c>
      <c r="O293" s="47">
        <v>0</v>
      </c>
      <c r="P293" s="47" t="s">
        <v>517</v>
      </c>
    </row>
    <row r="294" spans="1:16" x14ac:dyDescent="0.25">
      <c r="A294" s="22">
        <f t="shared" si="8"/>
        <v>45708</v>
      </c>
      <c r="B294" s="47">
        <v>3833</v>
      </c>
      <c r="C294" s="47">
        <v>3838.8</v>
      </c>
      <c r="D294" s="47">
        <v>3820</v>
      </c>
      <c r="E294" s="47">
        <v>338</v>
      </c>
      <c r="F294" s="47" t="s">
        <v>1333</v>
      </c>
      <c r="L294" s="47">
        <v>3590</v>
      </c>
      <c r="M294" s="47">
        <v>3592</v>
      </c>
      <c r="N294" s="47">
        <v>3560</v>
      </c>
      <c r="O294" s="47">
        <v>49</v>
      </c>
      <c r="P294" s="47" t="s">
        <v>308</v>
      </c>
    </row>
    <row r="295" spans="1:16" x14ac:dyDescent="0.25">
      <c r="A295" s="22">
        <f t="shared" si="8"/>
        <v>45709</v>
      </c>
      <c r="B295" s="47">
        <v>3769</v>
      </c>
      <c r="C295" s="47">
        <v>3788</v>
      </c>
      <c r="D295" s="47">
        <v>3764.4</v>
      </c>
      <c r="E295" s="47">
        <v>234</v>
      </c>
      <c r="F295" s="47" t="s">
        <v>203</v>
      </c>
      <c r="L295" s="47">
        <v>3532</v>
      </c>
      <c r="M295" s="47">
        <v>3540</v>
      </c>
      <c r="N295" s="47">
        <v>3525.6</v>
      </c>
      <c r="O295" s="47">
        <v>25</v>
      </c>
      <c r="P295" s="47" t="s">
        <v>1334</v>
      </c>
    </row>
    <row r="296" spans="1:16" x14ac:dyDescent="0.25">
      <c r="A296" s="22">
        <f t="shared" si="8"/>
        <v>45712</v>
      </c>
      <c r="B296" s="47">
        <v>3696</v>
      </c>
      <c r="C296" s="47">
        <v>3720.8</v>
      </c>
      <c r="D296" s="47">
        <v>3695</v>
      </c>
      <c r="E296" s="47">
        <v>287</v>
      </c>
      <c r="F296" s="47" t="s">
        <v>1335</v>
      </c>
      <c r="L296" s="47">
        <v>3514</v>
      </c>
      <c r="M296" s="47">
        <v>3500</v>
      </c>
      <c r="N296" s="47">
        <v>3499.2</v>
      </c>
      <c r="O296" s="47">
        <v>4</v>
      </c>
      <c r="P296" s="47" t="s">
        <v>1334</v>
      </c>
    </row>
    <row r="297" spans="1:16" x14ac:dyDescent="0.25">
      <c r="A297" s="22">
        <f t="shared" si="8"/>
        <v>45713</v>
      </c>
      <c r="B297" s="47">
        <v>3662</v>
      </c>
      <c r="C297" s="47">
        <v>3679</v>
      </c>
      <c r="D297" s="47">
        <v>3658.2</v>
      </c>
      <c r="E297" s="47">
        <v>344</v>
      </c>
      <c r="F297" s="47" t="s">
        <v>1336</v>
      </c>
      <c r="L297" s="47">
        <v>3498</v>
      </c>
      <c r="M297" s="47">
        <v>3508</v>
      </c>
      <c r="N297" s="47">
        <v>3508</v>
      </c>
      <c r="O297" s="47">
        <v>1</v>
      </c>
      <c r="P297" s="47" t="s">
        <v>1337</v>
      </c>
    </row>
    <row r="298" spans="1:16" x14ac:dyDescent="0.25">
      <c r="A298" s="22">
        <f t="shared" si="8"/>
        <v>45714</v>
      </c>
      <c r="B298" s="47">
        <v>3659</v>
      </c>
      <c r="C298" s="47">
        <v>3673</v>
      </c>
      <c r="D298" s="47">
        <v>3648.4</v>
      </c>
      <c r="E298" s="47">
        <v>382</v>
      </c>
      <c r="F298" s="47" t="s">
        <v>1338</v>
      </c>
      <c r="L298" s="47">
        <v>3475</v>
      </c>
      <c r="M298" s="47">
        <v>3484.2</v>
      </c>
      <c r="N298" s="47">
        <v>3474.4</v>
      </c>
      <c r="O298" s="47">
        <v>6</v>
      </c>
      <c r="P298" s="47" t="s">
        <v>1339</v>
      </c>
    </row>
    <row r="299" spans="1:16" x14ac:dyDescent="0.25">
      <c r="A299" s="22">
        <f t="shared" si="8"/>
        <v>45715</v>
      </c>
      <c r="B299" s="47">
        <v>3670</v>
      </c>
      <c r="C299" s="47">
        <v>3680</v>
      </c>
      <c r="D299" s="47">
        <v>3645</v>
      </c>
      <c r="E299" s="47">
        <v>684</v>
      </c>
      <c r="F299" s="47" t="s">
        <v>1340</v>
      </c>
      <c r="L299" s="47">
        <v>3455</v>
      </c>
      <c r="M299" s="47">
        <v>3453.6</v>
      </c>
      <c r="N299" s="47">
        <v>3450.4</v>
      </c>
      <c r="O299" s="47">
        <v>18</v>
      </c>
      <c r="P299" s="47" t="s">
        <v>1018</v>
      </c>
    </row>
    <row r="300" spans="1:16" x14ac:dyDescent="0.25">
      <c r="A300" s="22">
        <f t="shared" si="8"/>
        <v>45716</v>
      </c>
      <c r="B300" s="47">
        <v>3597</v>
      </c>
      <c r="C300" s="47">
        <v>3607.4</v>
      </c>
      <c r="D300" s="47">
        <v>3580</v>
      </c>
      <c r="E300" s="47">
        <v>275</v>
      </c>
      <c r="F300" s="47" t="s">
        <v>1341</v>
      </c>
      <c r="L300" s="47">
        <v>3436</v>
      </c>
      <c r="M300" s="47">
        <v>3455.2</v>
      </c>
      <c r="N300" s="47">
        <v>3427.2</v>
      </c>
      <c r="O300" s="47">
        <v>51</v>
      </c>
      <c r="P300" s="47" t="s">
        <v>308</v>
      </c>
    </row>
    <row r="301" spans="1:16" x14ac:dyDescent="0.25">
      <c r="A301" s="22">
        <f t="shared" si="8"/>
        <v>45719</v>
      </c>
      <c r="B301" s="47">
        <v>3516</v>
      </c>
      <c r="C301" s="47">
        <v>3545.6</v>
      </c>
      <c r="D301" s="47">
        <v>3514</v>
      </c>
      <c r="E301" s="47">
        <v>327</v>
      </c>
      <c r="F301" s="47" t="s">
        <v>1342</v>
      </c>
      <c r="L301" s="47">
        <v>3394</v>
      </c>
      <c r="M301" s="47">
        <v>3407.2</v>
      </c>
      <c r="N301" s="47">
        <v>3391.2</v>
      </c>
      <c r="O301" s="47">
        <v>113</v>
      </c>
      <c r="P301" s="47" t="s">
        <v>1343</v>
      </c>
    </row>
    <row r="302" spans="1:16" x14ac:dyDescent="0.25">
      <c r="A302" s="22">
        <f t="shared" si="8"/>
        <v>45720</v>
      </c>
      <c r="B302" s="47">
        <v>3402</v>
      </c>
      <c r="C302" s="47">
        <v>3425.2</v>
      </c>
      <c r="D302" s="47">
        <v>3391</v>
      </c>
      <c r="E302" s="47">
        <v>474</v>
      </c>
      <c r="F302" s="47" t="s">
        <v>1344</v>
      </c>
      <c r="L302" s="47">
        <v>3346</v>
      </c>
      <c r="M302" s="47">
        <v>3380</v>
      </c>
      <c r="N302" s="47">
        <v>3337.6</v>
      </c>
      <c r="O302" s="47">
        <v>23</v>
      </c>
      <c r="P302" s="47" t="s">
        <v>524</v>
      </c>
    </row>
    <row r="303" spans="1:16" x14ac:dyDescent="0.25">
      <c r="A303" s="22">
        <f t="shared" si="8"/>
        <v>45721</v>
      </c>
      <c r="B303" s="47">
        <v>3389</v>
      </c>
      <c r="C303" s="47">
        <v>3415.6</v>
      </c>
      <c r="D303" s="47">
        <v>3387</v>
      </c>
      <c r="E303" s="47">
        <v>632</v>
      </c>
      <c r="F303" s="47" t="s">
        <v>1345</v>
      </c>
      <c r="L303" s="47">
        <v>3320</v>
      </c>
      <c r="M303" s="47">
        <v>3343.2</v>
      </c>
      <c r="N303" s="47">
        <v>3320</v>
      </c>
      <c r="O303" s="47">
        <v>18</v>
      </c>
      <c r="P303" s="47" t="s">
        <v>1211</v>
      </c>
    </row>
    <row r="304" spans="1:16" x14ac:dyDescent="0.25">
      <c r="A304" s="22">
        <f t="shared" si="8"/>
        <v>45722</v>
      </c>
      <c r="B304" s="47">
        <v>3402</v>
      </c>
      <c r="C304" s="47">
        <v>3407.2</v>
      </c>
      <c r="D304" s="47">
        <v>3384</v>
      </c>
      <c r="E304" s="47">
        <v>251</v>
      </c>
      <c r="F304" s="47" t="s">
        <v>1346</v>
      </c>
      <c r="L304" s="47">
        <v>3318</v>
      </c>
      <c r="M304" s="47">
        <v>3319.2</v>
      </c>
      <c r="N304" s="47">
        <v>3304.8</v>
      </c>
      <c r="O304" s="47">
        <v>3</v>
      </c>
      <c r="P304" s="47" t="s">
        <v>447</v>
      </c>
    </row>
    <row r="305" spans="1:16" x14ac:dyDescent="0.25">
      <c r="A305" s="22">
        <f t="shared" si="8"/>
        <v>45723</v>
      </c>
      <c r="B305" s="47">
        <v>3390</v>
      </c>
      <c r="C305" s="47">
        <v>3412.6</v>
      </c>
      <c r="D305" s="47">
        <v>3369</v>
      </c>
      <c r="E305" s="47">
        <v>235</v>
      </c>
      <c r="F305" s="47" t="s">
        <v>1347</v>
      </c>
      <c r="L305" s="47">
        <v>3295</v>
      </c>
      <c r="M305" s="47">
        <v>3300.8</v>
      </c>
      <c r="N305" s="47">
        <v>3290.4</v>
      </c>
      <c r="O305" s="47">
        <v>13</v>
      </c>
      <c r="P305" s="47" t="s">
        <v>1348</v>
      </c>
    </row>
    <row r="306" spans="1:16" x14ac:dyDescent="0.25">
      <c r="A306" s="22">
        <f>WORKDAY.INTL(A305,1)</f>
        <v>45726</v>
      </c>
      <c r="B306" s="47">
        <v>3459</v>
      </c>
      <c r="C306" s="47">
        <v>3468.4</v>
      </c>
      <c r="D306" s="47">
        <v>3438.2</v>
      </c>
      <c r="E306" s="47">
        <v>313</v>
      </c>
      <c r="F306" s="47" t="s">
        <v>1349</v>
      </c>
      <c r="L306" s="47">
        <v>3330</v>
      </c>
      <c r="M306" s="47">
        <v>3341.8</v>
      </c>
      <c r="N306" s="47">
        <v>3322.8</v>
      </c>
      <c r="O306" s="47">
        <v>11</v>
      </c>
      <c r="P306" s="47" t="s">
        <v>677</v>
      </c>
    </row>
    <row r="307" spans="1:16" x14ac:dyDescent="0.25">
      <c r="A307" s="22">
        <f t="shared" ref="A307:A324" si="9">WORKDAY.INTL(A306,1)</f>
        <v>45727</v>
      </c>
      <c r="B307" s="47">
        <v>3472</v>
      </c>
      <c r="C307" s="47">
        <v>3490</v>
      </c>
      <c r="D307" s="47">
        <v>3470.2</v>
      </c>
      <c r="E307" s="47">
        <v>259</v>
      </c>
      <c r="F307" s="47" t="s">
        <v>1350</v>
      </c>
      <c r="L307" s="47">
        <v>3336</v>
      </c>
      <c r="M307" s="47">
        <v>3360</v>
      </c>
      <c r="N307" s="47">
        <v>3330.2</v>
      </c>
      <c r="O307" s="47">
        <v>19</v>
      </c>
      <c r="P307" s="47" t="s">
        <v>452</v>
      </c>
    </row>
    <row r="308" spans="1:16" x14ac:dyDescent="0.25">
      <c r="A308" s="22">
        <f t="shared" si="9"/>
        <v>45728</v>
      </c>
      <c r="B308" s="47">
        <v>3434</v>
      </c>
      <c r="C308" s="47">
        <v>3472</v>
      </c>
      <c r="D308" s="47">
        <v>3433.4</v>
      </c>
      <c r="E308" s="47">
        <v>318</v>
      </c>
      <c r="F308" s="47" t="s">
        <v>1351</v>
      </c>
      <c r="L308" s="47">
        <v>3326</v>
      </c>
      <c r="M308" s="47">
        <v>3327.2</v>
      </c>
      <c r="N308" s="47">
        <v>3319.2</v>
      </c>
      <c r="O308" s="47">
        <v>15</v>
      </c>
      <c r="P308" s="47" t="s">
        <v>452</v>
      </c>
    </row>
    <row r="309" spans="1:16" x14ac:dyDescent="0.25">
      <c r="A309" s="22">
        <f t="shared" si="9"/>
        <v>45729</v>
      </c>
      <c r="B309" s="47">
        <v>3430</v>
      </c>
      <c r="C309" s="47">
        <v>3439</v>
      </c>
      <c r="D309" s="47">
        <v>3409.2</v>
      </c>
      <c r="E309" s="47">
        <v>867</v>
      </c>
      <c r="F309" s="47" t="s">
        <v>1352</v>
      </c>
      <c r="L309" s="47">
        <v>3312</v>
      </c>
      <c r="M309" s="47">
        <v>3315</v>
      </c>
      <c r="N309" s="47">
        <v>3308</v>
      </c>
      <c r="O309" s="47">
        <v>43</v>
      </c>
      <c r="P309" s="47" t="s">
        <v>1059</v>
      </c>
    </row>
    <row r="310" spans="1:16" x14ac:dyDescent="0.25">
      <c r="A310" s="22">
        <f t="shared" si="9"/>
        <v>45730</v>
      </c>
      <c r="B310" s="47">
        <v>3392</v>
      </c>
      <c r="C310" s="47">
        <v>3401</v>
      </c>
      <c r="D310" s="47">
        <v>3380.8</v>
      </c>
      <c r="E310" s="47">
        <v>174</v>
      </c>
      <c r="F310" s="47">
        <v>3476</v>
      </c>
      <c r="L310" s="47">
        <v>3291</v>
      </c>
      <c r="M310" s="47">
        <v>3300</v>
      </c>
      <c r="N310" s="47">
        <v>3287.2</v>
      </c>
      <c r="O310" s="47">
        <v>33</v>
      </c>
      <c r="P310" s="47">
        <v>278</v>
      </c>
    </row>
    <row r="311" spans="1:16" x14ac:dyDescent="0.25">
      <c r="A311" s="22">
        <f t="shared" si="9"/>
        <v>45733</v>
      </c>
      <c r="B311" s="47">
        <v>3392</v>
      </c>
      <c r="C311" s="47">
        <v>3405</v>
      </c>
      <c r="D311" s="47">
        <v>3390</v>
      </c>
      <c r="E311" s="47">
        <v>467</v>
      </c>
      <c r="F311" s="47">
        <v>3348</v>
      </c>
      <c r="L311" s="47">
        <v>3312</v>
      </c>
      <c r="M311" s="47">
        <v>3311.8</v>
      </c>
      <c r="N311" s="47">
        <v>3311.8</v>
      </c>
      <c r="O311" s="47">
        <v>2</v>
      </c>
      <c r="P311" s="47">
        <v>279</v>
      </c>
    </row>
    <row r="312" spans="1:16" x14ac:dyDescent="0.25">
      <c r="A312" s="22">
        <f t="shared" si="9"/>
        <v>45734</v>
      </c>
      <c r="B312" s="47">
        <v>3331</v>
      </c>
      <c r="C312" s="47">
        <v>3362.2</v>
      </c>
      <c r="D312" s="47">
        <v>3329.2</v>
      </c>
      <c r="E312" s="47">
        <v>166</v>
      </c>
      <c r="F312" s="47">
        <v>3342</v>
      </c>
      <c r="L312" s="47">
        <v>3274</v>
      </c>
      <c r="M312" s="47">
        <v>3276.8</v>
      </c>
      <c r="N312" s="47">
        <v>3270.4</v>
      </c>
      <c r="O312" s="47">
        <v>19</v>
      </c>
      <c r="P312" s="47">
        <v>293</v>
      </c>
    </row>
    <row r="313" spans="1:16" x14ac:dyDescent="0.25">
      <c r="A313" s="22">
        <f t="shared" si="9"/>
        <v>45735</v>
      </c>
      <c r="B313" s="47">
        <v>3369</v>
      </c>
      <c r="C313" s="47">
        <v>3385</v>
      </c>
      <c r="D313" s="47">
        <v>3348</v>
      </c>
      <c r="E313" s="47">
        <v>477</v>
      </c>
      <c r="F313" s="47">
        <v>3270</v>
      </c>
      <c r="L313" s="47">
        <v>3307</v>
      </c>
      <c r="M313" s="47">
        <v>3318.4</v>
      </c>
      <c r="N313" s="47">
        <v>3297.6</v>
      </c>
      <c r="O313" s="47">
        <v>110</v>
      </c>
      <c r="P313" s="47">
        <v>352</v>
      </c>
    </row>
    <row r="314" spans="1:16" x14ac:dyDescent="0.25">
      <c r="A314" s="22">
        <f t="shared" si="9"/>
        <v>45736</v>
      </c>
      <c r="B314" s="47">
        <v>3405</v>
      </c>
      <c r="C314" s="47">
        <v>3406.8</v>
      </c>
      <c r="D314" s="47">
        <v>3384.4</v>
      </c>
      <c r="E314" s="47">
        <v>398</v>
      </c>
      <c r="F314" s="47" t="s">
        <v>1353</v>
      </c>
      <c r="L314" s="47">
        <v>3301</v>
      </c>
      <c r="M314" s="47">
        <v>3300</v>
      </c>
      <c r="N314" s="47">
        <v>3287.2</v>
      </c>
      <c r="O314" s="47">
        <v>36</v>
      </c>
      <c r="P314" s="47" t="s">
        <v>1354</v>
      </c>
    </row>
    <row r="315" spans="1:16" x14ac:dyDescent="0.25">
      <c r="A315" s="22">
        <v>45740</v>
      </c>
      <c r="B315" s="47">
        <v>3391</v>
      </c>
      <c r="C315" s="47">
        <v>3395</v>
      </c>
      <c r="D315" s="47">
        <v>3382.4</v>
      </c>
      <c r="E315" s="47">
        <v>159</v>
      </c>
      <c r="F315" s="47" t="s">
        <v>1355</v>
      </c>
      <c r="L315" s="47">
        <v>3285</v>
      </c>
      <c r="M315" s="47">
        <v>3292.2</v>
      </c>
      <c r="N315" s="47">
        <v>3280</v>
      </c>
      <c r="O315" s="47">
        <v>12</v>
      </c>
      <c r="P315" s="47" t="s">
        <v>1215</v>
      </c>
    </row>
    <row r="316" spans="1:16" x14ac:dyDescent="0.25">
      <c r="A316" s="22">
        <f t="shared" si="9"/>
        <v>45741</v>
      </c>
      <c r="B316" s="47">
        <v>3398</v>
      </c>
      <c r="C316" s="47">
        <v>3418.6</v>
      </c>
      <c r="D316" s="47">
        <v>3394</v>
      </c>
      <c r="E316" s="47">
        <v>227</v>
      </c>
      <c r="F316" s="47" t="s">
        <v>1356</v>
      </c>
      <c r="L316" s="47">
        <v>3291</v>
      </c>
      <c r="M316" s="47">
        <v>3299</v>
      </c>
      <c r="N316" s="47">
        <v>3291.2</v>
      </c>
      <c r="O316" s="47">
        <v>25</v>
      </c>
      <c r="P316" s="47" t="s">
        <v>1175</v>
      </c>
    </row>
    <row r="317" spans="1:16" x14ac:dyDescent="0.25">
      <c r="A317" s="22">
        <f t="shared" si="9"/>
        <v>45742</v>
      </c>
      <c r="B317" s="47">
        <v>3375</v>
      </c>
      <c r="C317" s="47">
        <v>3381</v>
      </c>
      <c r="D317" s="47">
        <v>3358</v>
      </c>
      <c r="E317" s="47">
        <v>249</v>
      </c>
      <c r="F317" s="47" t="s">
        <v>1357</v>
      </c>
      <c r="L317" s="47">
        <v>3289</v>
      </c>
      <c r="M317" s="47">
        <v>3280</v>
      </c>
      <c r="N317" s="47">
        <v>3279</v>
      </c>
      <c r="O317" s="47">
        <v>9</v>
      </c>
      <c r="P317" s="47" t="s">
        <v>718</v>
      </c>
    </row>
    <row r="318" spans="1:16" x14ac:dyDescent="0.25">
      <c r="A318" s="22">
        <f t="shared" si="9"/>
        <v>45743</v>
      </c>
      <c r="B318" s="47">
        <v>3337</v>
      </c>
      <c r="C318" s="47">
        <v>3336.8</v>
      </c>
      <c r="D318" s="47">
        <v>3310</v>
      </c>
      <c r="E318" s="47">
        <v>285</v>
      </c>
      <c r="F318" s="47" t="s">
        <v>1358</v>
      </c>
      <c r="L318" s="47">
        <v>3265</v>
      </c>
      <c r="M318" s="47">
        <v>3265</v>
      </c>
      <c r="N318" s="47">
        <v>3255</v>
      </c>
      <c r="O318" s="47">
        <v>5</v>
      </c>
      <c r="P318" s="47" t="s">
        <v>1359</v>
      </c>
    </row>
    <row r="319" spans="1:16" x14ac:dyDescent="0.25">
      <c r="A319" s="22">
        <f t="shared" si="9"/>
        <v>45744</v>
      </c>
      <c r="B319" s="47">
        <v>3276</v>
      </c>
      <c r="C319" s="47">
        <v>3307.8</v>
      </c>
      <c r="D319" s="47">
        <v>3272</v>
      </c>
      <c r="E319" s="47">
        <v>224</v>
      </c>
      <c r="F319" s="47" t="s">
        <v>1360</v>
      </c>
      <c r="L319" s="47">
        <v>3211</v>
      </c>
      <c r="M319" s="47">
        <v>3225</v>
      </c>
      <c r="N319" s="47">
        <v>3211.2</v>
      </c>
      <c r="O319" s="47">
        <v>25</v>
      </c>
      <c r="P319" s="47" t="s">
        <v>49</v>
      </c>
    </row>
    <row r="320" spans="1:16" x14ac:dyDescent="0.25">
      <c r="A320" s="22">
        <f t="shared" si="9"/>
        <v>45747</v>
      </c>
      <c r="B320" s="47">
        <v>3343</v>
      </c>
      <c r="C320" s="47">
        <v>3358.2</v>
      </c>
      <c r="D320" s="47">
        <v>3325</v>
      </c>
      <c r="E320" s="47">
        <v>309</v>
      </c>
      <c r="F320" s="47" t="s">
        <v>1305</v>
      </c>
      <c r="G320" s="47">
        <v>3187</v>
      </c>
      <c r="H320" s="47">
        <v>3187.2</v>
      </c>
      <c r="I320" s="47">
        <v>3184</v>
      </c>
      <c r="J320" s="47">
        <v>11</v>
      </c>
      <c r="K320" s="47">
        <v>11</v>
      </c>
      <c r="L320" s="47">
        <v>3250</v>
      </c>
      <c r="M320" s="47">
        <v>3250</v>
      </c>
      <c r="N320" s="47">
        <v>3242</v>
      </c>
      <c r="O320" s="47">
        <v>34</v>
      </c>
      <c r="P320" s="47" t="s">
        <v>1214</v>
      </c>
    </row>
    <row r="321" spans="1:16" x14ac:dyDescent="0.25">
      <c r="A321" s="22">
        <f t="shared" si="9"/>
        <v>45748</v>
      </c>
      <c r="B321" s="47">
        <v>3382</v>
      </c>
      <c r="C321" s="47">
        <v>3389</v>
      </c>
      <c r="D321" s="47">
        <v>3363.6</v>
      </c>
      <c r="E321" s="47">
        <v>289</v>
      </c>
      <c r="F321" s="47" t="s">
        <v>1174</v>
      </c>
      <c r="G321" s="47">
        <v>3187</v>
      </c>
      <c r="H321" s="47">
        <v>0</v>
      </c>
      <c r="I321" s="47">
        <v>0</v>
      </c>
      <c r="J321" s="47">
        <v>0</v>
      </c>
      <c r="K321" s="47">
        <v>11</v>
      </c>
      <c r="L321" s="47">
        <v>3257</v>
      </c>
      <c r="M321" s="47">
        <v>3265</v>
      </c>
      <c r="N321" s="47">
        <v>3254</v>
      </c>
      <c r="O321" s="47">
        <v>43</v>
      </c>
      <c r="P321" s="47" t="s">
        <v>1175</v>
      </c>
    </row>
    <row r="322" spans="1:16" x14ac:dyDescent="0.25">
      <c r="A322" s="22">
        <f t="shared" si="9"/>
        <v>45749</v>
      </c>
      <c r="B322" s="47">
        <v>3400</v>
      </c>
      <c r="C322" s="47">
        <v>3415</v>
      </c>
      <c r="D322" s="47">
        <v>3390</v>
      </c>
      <c r="E322" s="47">
        <v>337</v>
      </c>
      <c r="F322" s="47" t="s">
        <v>1361</v>
      </c>
      <c r="G322" s="47">
        <v>3233</v>
      </c>
      <c r="H322" s="47">
        <v>0</v>
      </c>
      <c r="I322" s="47">
        <v>0</v>
      </c>
      <c r="J322" s="47">
        <v>0</v>
      </c>
      <c r="K322" s="47">
        <v>11</v>
      </c>
      <c r="L322" s="47">
        <v>3320</v>
      </c>
      <c r="M322" s="47">
        <v>3320.4</v>
      </c>
      <c r="N322" s="47">
        <v>3303.6</v>
      </c>
      <c r="O322" s="47">
        <v>103</v>
      </c>
      <c r="P322" s="47" t="s">
        <v>445</v>
      </c>
    </row>
    <row r="323" spans="1:16" x14ac:dyDescent="0.25">
      <c r="A323" s="22">
        <f t="shared" si="9"/>
        <v>45750</v>
      </c>
      <c r="B323" s="47">
        <v>3422</v>
      </c>
      <c r="C323" s="47">
        <v>3450</v>
      </c>
      <c r="D323" s="47">
        <v>3420</v>
      </c>
      <c r="E323" s="47">
        <v>260</v>
      </c>
      <c r="F323" s="47" t="s">
        <v>1362</v>
      </c>
      <c r="G323" s="47">
        <v>3250</v>
      </c>
      <c r="H323" s="47">
        <v>0</v>
      </c>
      <c r="I323" s="47">
        <v>0</v>
      </c>
      <c r="J323" s="47">
        <v>26</v>
      </c>
      <c r="K323" s="47">
        <v>13</v>
      </c>
      <c r="L323" s="47">
        <v>3349</v>
      </c>
      <c r="M323" s="47">
        <v>3360</v>
      </c>
      <c r="N323" s="47">
        <v>3344.4</v>
      </c>
      <c r="O323" s="47">
        <v>36</v>
      </c>
      <c r="P323" s="47" t="s">
        <v>1363</v>
      </c>
    </row>
    <row r="324" spans="1:16" x14ac:dyDescent="0.25">
      <c r="A324" s="22">
        <f t="shared" si="9"/>
        <v>45751</v>
      </c>
      <c r="B324" s="47">
        <v>3508</v>
      </c>
      <c r="C324" s="47">
        <v>3525</v>
      </c>
      <c r="D324" s="47">
        <v>3475.4</v>
      </c>
      <c r="E324" s="47">
        <v>554</v>
      </c>
      <c r="F324" s="47" t="s">
        <v>1364</v>
      </c>
      <c r="G324" s="47">
        <v>3330</v>
      </c>
      <c r="H324" s="47">
        <v>3330</v>
      </c>
      <c r="I324" s="47">
        <v>3330</v>
      </c>
      <c r="J324" s="47">
        <v>1</v>
      </c>
      <c r="K324" s="47">
        <v>14</v>
      </c>
      <c r="L324" s="47">
        <v>3414</v>
      </c>
      <c r="M324" s="47">
        <v>3430</v>
      </c>
      <c r="N324" s="47">
        <v>3402.6</v>
      </c>
      <c r="O324" s="47">
        <v>6</v>
      </c>
      <c r="P324" s="47" t="s">
        <v>460</v>
      </c>
    </row>
    <row r="325" spans="1:16" x14ac:dyDescent="0.25">
      <c r="A325" s="21">
        <f t="shared" ref="A325:A333" si="10">WORKDAY.INTL(A324,1)</f>
        <v>45754</v>
      </c>
      <c r="B325" s="47">
        <v>3565</v>
      </c>
      <c r="C325" s="47">
        <v>3583.8</v>
      </c>
      <c r="D325" s="47">
        <v>3558</v>
      </c>
      <c r="E325" s="47">
        <v>244</v>
      </c>
      <c r="F325" s="47" t="s">
        <v>1365</v>
      </c>
      <c r="G325" s="47">
        <v>3351</v>
      </c>
      <c r="H325" s="47">
        <v>0</v>
      </c>
      <c r="I325" s="47">
        <v>0</v>
      </c>
      <c r="J325" s="47">
        <v>0</v>
      </c>
      <c r="K325" s="47">
        <v>14</v>
      </c>
      <c r="L325" s="47">
        <v>3463</v>
      </c>
      <c r="M325" s="47">
        <v>3468</v>
      </c>
      <c r="N325" s="47">
        <v>3443.4</v>
      </c>
      <c r="O325" s="47">
        <v>77</v>
      </c>
      <c r="P325" s="47" t="s">
        <v>234</v>
      </c>
    </row>
    <row r="326" spans="1:16" x14ac:dyDescent="0.25">
      <c r="A326" s="21">
        <f t="shared" si="10"/>
        <v>45755</v>
      </c>
      <c r="B326" s="47">
        <v>3648</v>
      </c>
      <c r="C326" s="47">
        <v>3669.6</v>
      </c>
      <c r="D326" s="47">
        <v>3638</v>
      </c>
      <c r="E326" s="47">
        <v>371</v>
      </c>
      <c r="F326" s="47" t="s">
        <v>1366</v>
      </c>
      <c r="G326" s="47">
        <v>3403</v>
      </c>
      <c r="H326" s="47">
        <v>0</v>
      </c>
      <c r="I326" s="47">
        <v>0</v>
      </c>
      <c r="J326" s="47">
        <v>0</v>
      </c>
      <c r="K326" s="47">
        <v>14</v>
      </c>
      <c r="L326" s="47">
        <v>3504</v>
      </c>
      <c r="M326" s="47">
        <v>3525</v>
      </c>
      <c r="N326" s="47">
        <v>3501</v>
      </c>
      <c r="O326" s="47">
        <v>21</v>
      </c>
      <c r="P326" s="47" t="s">
        <v>1044</v>
      </c>
    </row>
    <row r="327" spans="1:16" x14ac:dyDescent="0.25">
      <c r="A327" s="21">
        <f t="shared" si="10"/>
        <v>45756</v>
      </c>
      <c r="B327" s="47">
        <v>3705</v>
      </c>
      <c r="C327" s="47">
        <v>3710</v>
      </c>
      <c r="D327" s="47">
        <v>3681.4</v>
      </c>
      <c r="E327" s="47">
        <v>577</v>
      </c>
      <c r="F327" s="47">
        <v>2343</v>
      </c>
      <c r="G327" s="47">
        <v>3427</v>
      </c>
      <c r="H327" s="47">
        <v>0</v>
      </c>
      <c r="I327" s="47">
        <v>0</v>
      </c>
      <c r="J327" s="47">
        <v>0</v>
      </c>
      <c r="K327" s="47">
        <v>14</v>
      </c>
      <c r="L327" s="47">
        <v>3530</v>
      </c>
      <c r="M327" s="47">
        <v>3535.2</v>
      </c>
      <c r="N327" s="47">
        <v>3519.8</v>
      </c>
      <c r="O327" s="47">
        <v>27</v>
      </c>
      <c r="P327" s="47">
        <v>377</v>
      </c>
    </row>
    <row r="328" spans="1:16" x14ac:dyDescent="0.25">
      <c r="A328" s="21">
        <f t="shared" si="10"/>
        <v>45757</v>
      </c>
      <c r="B328" s="47">
        <v>3710</v>
      </c>
      <c r="C328" s="47">
        <v>3718</v>
      </c>
      <c r="D328" s="47">
        <v>3664</v>
      </c>
      <c r="E328" s="47">
        <v>1349</v>
      </c>
      <c r="F328" s="47" t="s">
        <v>568</v>
      </c>
      <c r="G328" s="47">
        <v>3429</v>
      </c>
      <c r="H328" s="47">
        <v>0</v>
      </c>
      <c r="I328" s="47">
        <v>0</v>
      </c>
      <c r="J328" s="47">
        <v>0</v>
      </c>
      <c r="K328" s="47">
        <v>14</v>
      </c>
      <c r="L328" s="47">
        <v>3525</v>
      </c>
      <c r="M328" s="47">
        <v>3525</v>
      </c>
      <c r="N328" s="47">
        <v>3520</v>
      </c>
      <c r="O328" s="47">
        <v>7</v>
      </c>
      <c r="P328" s="47" t="s">
        <v>1367</v>
      </c>
    </row>
    <row r="329" spans="1:16" x14ac:dyDescent="0.25">
      <c r="A329" s="21">
        <f t="shared" si="10"/>
        <v>45758</v>
      </c>
      <c r="B329" s="47">
        <v>3740</v>
      </c>
      <c r="C329" s="47">
        <v>3755</v>
      </c>
      <c r="D329" s="47">
        <v>3734</v>
      </c>
      <c r="E329" s="47">
        <v>459</v>
      </c>
      <c r="F329" s="47" t="s">
        <v>1368</v>
      </c>
      <c r="G329" s="47">
        <v>3429</v>
      </c>
      <c r="H329" s="47">
        <v>0</v>
      </c>
      <c r="I329" s="47">
        <v>0</v>
      </c>
      <c r="J329" s="47">
        <v>0</v>
      </c>
      <c r="K329" s="47">
        <v>14</v>
      </c>
      <c r="L329" s="47">
        <v>3523</v>
      </c>
      <c r="M329" s="47">
        <v>3525</v>
      </c>
      <c r="N329" s="47">
        <v>3525</v>
      </c>
      <c r="O329" s="47">
        <v>1</v>
      </c>
      <c r="P329" s="47" t="s">
        <v>1033</v>
      </c>
    </row>
    <row r="330" spans="1:16" x14ac:dyDescent="0.25">
      <c r="A330" s="21">
        <f t="shared" si="10"/>
        <v>45761</v>
      </c>
      <c r="B330" s="47">
        <v>3713</v>
      </c>
      <c r="C330" s="47">
        <v>3723</v>
      </c>
      <c r="D330" s="47">
        <v>3700</v>
      </c>
      <c r="E330" s="47">
        <v>199</v>
      </c>
      <c r="F330" s="47" t="s">
        <v>1369</v>
      </c>
      <c r="G330" s="47">
        <v>3429</v>
      </c>
      <c r="H330" s="47">
        <v>0</v>
      </c>
      <c r="I330" s="47">
        <v>0</v>
      </c>
      <c r="J330" s="47">
        <v>0</v>
      </c>
      <c r="K330" s="47">
        <v>14</v>
      </c>
      <c r="L330" s="47">
        <v>3509</v>
      </c>
      <c r="M330" s="47">
        <v>0</v>
      </c>
      <c r="N330" s="47">
        <v>0</v>
      </c>
      <c r="O330" s="47">
        <v>0</v>
      </c>
      <c r="P330" s="47" t="s">
        <v>1033</v>
      </c>
    </row>
    <row r="331" spans="1:16" x14ac:dyDescent="0.25">
      <c r="A331" s="21">
        <f t="shared" si="10"/>
        <v>45762</v>
      </c>
    </row>
    <row r="332" spans="1:16" x14ac:dyDescent="0.25">
      <c r="A332" s="21">
        <f t="shared" si="10"/>
        <v>45763</v>
      </c>
      <c r="B332" s="47">
        <v>3675</v>
      </c>
      <c r="C332" s="47">
        <v>3683.8</v>
      </c>
      <c r="D332" s="47">
        <v>3650</v>
      </c>
      <c r="E332" s="47">
        <v>764</v>
      </c>
      <c r="F332" s="47">
        <v>1904</v>
      </c>
      <c r="G332" s="47">
        <v>3429</v>
      </c>
      <c r="H332" s="47">
        <v>0</v>
      </c>
      <c r="I332" s="47">
        <v>0</v>
      </c>
      <c r="J332" s="47">
        <v>0</v>
      </c>
      <c r="K332" s="47">
        <v>14</v>
      </c>
      <c r="L332" s="47">
        <v>3512</v>
      </c>
      <c r="M332" s="47">
        <v>3513</v>
      </c>
      <c r="N332" s="47">
        <v>3502</v>
      </c>
      <c r="O332" s="47">
        <v>21</v>
      </c>
      <c r="P332" s="47">
        <v>320</v>
      </c>
    </row>
    <row r="333" spans="1:16" x14ac:dyDescent="0.25">
      <c r="A333" s="21">
        <f t="shared" si="10"/>
        <v>45764</v>
      </c>
      <c r="B333" s="47">
        <v>3665</v>
      </c>
      <c r="C333" s="47">
        <v>3682</v>
      </c>
      <c r="D333" s="47">
        <v>3659</v>
      </c>
      <c r="E333" s="47">
        <v>147</v>
      </c>
      <c r="F333" s="47" t="s">
        <v>1370</v>
      </c>
      <c r="G333" s="47">
        <v>3431</v>
      </c>
      <c r="H333" s="47">
        <v>0</v>
      </c>
      <c r="I333" s="47">
        <v>0</v>
      </c>
      <c r="J333" s="47">
        <v>0</v>
      </c>
      <c r="K333" s="47">
        <v>14</v>
      </c>
      <c r="L333" s="47">
        <v>3512</v>
      </c>
      <c r="M333" s="47">
        <v>3517.2</v>
      </c>
      <c r="N333" s="47">
        <v>3510</v>
      </c>
      <c r="O333" s="47">
        <v>10</v>
      </c>
      <c r="P333" s="47">
        <v>330</v>
      </c>
    </row>
    <row r="334" spans="1:16" x14ac:dyDescent="0.25">
      <c r="A334" s="21">
        <f>WORKDAY.INTL(A333,1)+4</f>
        <v>45769</v>
      </c>
      <c r="B334" s="47">
        <v>3615</v>
      </c>
      <c r="C334" s="47">
        <v>3625</v>
      </c>
      <c r="D334" s="47">
        <v>3609.6</v>
      </c>
      <c r="E334" s="47">
        <v>200</v>
      </c>
      <c r="F334" s="47" t="s">
        <v>994</v>
      </c>
      <c r="G334" s="47">
        <v>3400</v>
      </c>
      <c r="H334" s="47">
        <v>0</v>
      </c>
      <c r="I334" s="47">
        <v>0</v>
      </c>
      <c r="J334" s="47">
        <v>0</v>
      </c>
      <c r="K334" s="47">
        <v>14</v>
      </c>
      <c r="L334" s="47">
        <v>3450</v>
      </c>
      <c r="M334" s="47">
        <v>3470</v>
      </c>
      <c r="N334" s="47">
        <v>3448</v>
      </c>
      <c r="O334" s="47">
        <v>20</v>
      </c>
      <c r="P334" s="47">
        <v>338</v>
      </c>
    </row>
    <row r="335" spans="1:16" x14ac:dyDescent="0.25">
      <c r="A335" s="21">
        <f>WORKDAY.INTL(A334,1)</f>
        <v>45770</v>
      </c>
      <c r="B335" s="47">
        <v>3533</v>
      </c>
      <c r="C335" s="47">
        <v>3555.6</v>
      </c>
      <c r="D335" s="47">
        <v>3526.2</v>
      </c>
      <c r="E335" s="47">
        <v>340</v>
      </c>
      <c r="F335" s="47" t="s">
        <v>1371</v>
      </c>
      <c r="G335" s="47">
        <v>3324</v>
      </c>
      <c r="H335" s="47">
        <v>0</v>
      </c>
      <c r="I335" s="47">
        <v>0</v>
      </c>
      <c r="J335" s="47">
        <v>0</v>
      </c>
      <c r="K335" s="47">
        <v>14</v>
      </c>
      <c r="L335" s="47">
        <v>3400</v>
      </c>
      <c r="M335" s="47">
        <v>3420.8</v>
      </c>
      <c r="N335" s="47">
        <v>3400</v>
      </c>
      <c r="O335" s="47">
        <v>29</v>
      </c>
      <c r="P335" s="47">
        <v>338</v>
      </c>
    </row>
    <row r="336" spans="1:16" x14ac:dyDescent="0.25">
      <c r="A336" s="21">
        <f>WORKDAY.INTL(A335,1)</f>
        <v>45771</v>
      </c>
      <c r="B336" s="47">
        <v>3557</v>
      </c>
      <c r="C336" s="47">
        <v>3560</v>
      </c>
      <c r="D336" s="47">
        <v>3530</v>
      </c>
      <c r="E336" s="47">
        <v>185</v>
      </c>
      <c r="F336" s="47" t="s">
        <v>377</v>
      </c>
      <c r="G336" s="47">
        <v>3324</v>
      </c>
      <c r="H336" s="47">
        <v>0</v>
      </c>
      <c r="I336" s="47">
        <v>0</v>
      </c>
      <c r="J336" s="47">
        <v>0</v>
      </c>
      <c r="K336" s="47">
        <v>14</v>
      </c>
      <c r="L336" s="47">
        <v>3410</v>
      </c>
      <c r="M336" s="47">
        <v>3410.6</v>
      </c>
      <c r="N336" s="47">
        <v>3393.2</v>
      </c>
      <c r="O336" s="47">
        <v>9</v>
      </c>
      <c r="P336" s="47">
        <v>337</v>
      </c>
    </row>
    <row r="337" spans="1:16" x14ac:dyDescent="0.25">
      <c r="A337" s="21">
        <f>WORKDAY.INTL(A336,1)</f>
        <v>45772</v>
      </c>
      <c r="B337" s="47">
        <v>3637</v>
      </c>
      <c r="C337" s="47">
        <v>3640</v>
      </c>
      <c r="D337" s="47">
        <v>3606.2</v>
      </c>
      <c r="E337" s="47">
        <v>417</v>
      </c>
      <c r="F337" s="47">
        <v>1799</v>
      </c>
      <c r="G337" s="47">
        <v>3350</v>
      </c>
      <c r="H337" s="47">
        <v>0</v>
      </c>
      <c r="I337" s="47">
        <v>0</v>
      </c>
      <c r="J337" s="47">
        <v>0</v>
      </c>
      <c r="K337" s="47">
        <v>14</v>
      </c>
      <c r="L337" s="47">
        <v>3450</v>
      </c>
      <c r="M337" s="47">
        <v>3450</v>
      </c>
      <c r="N337" s="47">
        <v>3435</v>
      </c>
      <c r="O337" s="47">
        <v>43</v>
      </c>
      <c r="P337" s="47">
        <v>303</v>
      </c>
    </row>
    <row r="338" spans="1:16" x14ac:dyDescent="0.25">
      <c r="A338" s="22">
        <v>45776</v>
      </c>
      <c r="B338" s="47">
        <v>3535</v>
      </c>
      <c r="C338" s="47">
        <v>3560</v>
      </c>
      <c r="D338" s="47">
        <v>3521</v>
      </c>
      <c r="E338" s="47">
        <v>174</v>
      </c>
      <c r="F338" s="47">
        <v>1860</v>
      </c>
      <c r="G338" s="47">
        <v>3258</v>
      </c>
      <c r="H338" s="47">
        <v>0</v>
      </c>
      <c r="I338" s="47">
        <v>0</v>
      </c>
      <c r="J338" s="47">
        <v>0</v>
      </c>
      <c r="K338" s="47">
        <v>14</v>
      </c>
      <c r="L338" s="47">
        <v>3340</v>
      </c>
      <c r="M338" s="47">
        <v>3340</v>
      </c>
      <c r="N338" s="47">
        <v>3340</v>
      </c>
      <c r="O338" s="47">
        <v>4</v>
      </c>
      <c r="P338" s="47">
        <v>307</v>
      </c>
    </row>
    <row r="339" spans="1:16" x14ac:dyDescent="0.25">
      <c r="A339" s="21">
        <f>WORKDAY.INTL(A338,1)</f>
        <v>45777</v>
      </c>
      <c r="B339" s="47">
        <v>3453</v>
      </c>
      <c r="C339" s="47">
        <v>3470</v>
      </c>
      <c r="D339" s="47">
        <v>3445</v>
      </c>
      <c r="E339" s="47">
        <v>328</v>
      </c>
      <c r="F339" s="47">
        <v>1996</v>
      </c>
      <c r="G339" s="47">
        <v>3222</v>
      </c>
      <c r="H339" s="47">
        <v>0</v>
      </c>
      <c r="I339" s="47">
        <v>0</v>
      </c>
      <c r="J339" s="47">
        <v>0</v>
      </c>
      <c r="K339" s="47">
        <v>14</v>
      </c>
      <c r="L339" s="47">
        <v>3305</v>
      </c>
      <c r="M339" s="47">
        <v>0</v>
      </c>
      <c r="N339" s="47">
        <v>0</v>
      </c>
      <c r="O339" s="47">
        <v>1</v>
      </c>
      <c r="P339" s="47">
        <v>308</v>
      </c>
    </row>
    <row r="340" spans="1:16" x14ac:dyDescent="0.25">
      <c r="A340" s="21">
        <f>WORKDAY.INTL(A339,2)</f>
        <v>45779</v>
      </c>
      <c r="B340" s="47">
        <v>3440</v>
      </c>
      <c r="C340" s="47">
        <v>3454.8</v>
      </c>
      <c r="D340" s="47">
        <v>3439</v>
      </c>
      <c r="E340" s="47">
        <v>172</v>
      </c>
      <c r="F340" s="47">
        <v>2058</v>
      </c>
      <c r="G340" s="47">
        <v>3222</v>
      </c>
      <c r="H340" s="47">
        <v>0</v>
      </c>
      <c r="I340" s="47">
        <v>0</v>
      </c>
      <c r="J340" s="47">
        <v>0</v>
      </c>
      <c r="K340" s="47">
        <v>14</v>
      </c>
      <c r="L340" s="47">
        <v>3305</v>
      </c>
      <c r="M340" s="47">
        <v>0</v>
      </c>
      <c r="N340" s="47">
        <v>0</v>
      </c>
      <c r="O340" s="47">
        <v>27</v>
      </c>
      <c r="P340" s="47">
        <v>312</v>
      </c>
    </row>
    <row r="341" spans="1:16" x14ac:dyDescent="0.25">
      <c r="A341" s="21">
        <f t="shared" ref="A341:A367" si="11">WORKDAY.INTL(A340,1)</f>
        <v>45782</v>
      </c>
      <c r="B341" s="47">
        <v>3377</v>
      </c>
      <c r="C341" s="47">
        <v>3402</v>
      </c>
      <c r="D341" s="47">
        <v>3367.8</v>
      </c>
      <c r="E341" s="47">
        <v>222</v>
      </c>
      <c r="F341" s="47">
        <v>2141</v>
      </c>
      <c r="G341" s="47">
        <v>3200</v>
      </c>
      <c r="H341" s="47">
        <v>0</v>
      </c>
      <c r="I341" s="47">
        <v>0</v>
      </c>
      <c r="J341" s="47">
        <v>0</v>
      </c>
      <c r="K341" s="47">
        <v>14</v>
      </c>
      <c r="L341" s="47">
        <v>3278</v>
      </c>
      <c r="M341" s="47">
        <v>3292</v>
      </c>
      <c r="N341" s="47">
        <v>3277.2</v>
      </c>
      <c r="O341" s="47">
        <v>13</v>
      </c>
      <c r="P341" s="47">
        <v>310</v>
      </c>
    </row>
    <row r="342" spans="1:16" x14ac:dyDescent="0.25">
      <c r="A342" s="21">
        <f t="shared" si="11"/>
        <v>45783</v>
      </c>
      <c r="B342" s="47">
        <v>3297</v>
      </c>
      <c r="C342" s="47">
        <v>3303.8</v>
      </c>
      <c r="D342" s="47">
        <v>3286.4</v>
      </c>
      <c r="E342" s="47">
        <v>369</v>
      </c>
      <c r="F342" s="47">
        <v>2350</v>
      </c>
      <c r="G342" s="47">
        <v>3149</v>
      </c>
      <c r="H342" s="47">
        <v>3149.2</v>
      </c>
      <c r="I342" s="47">
        <v>3149.2</v>
      </c>
      <c r="J342" s="47">
        <v>1</v>
      </c>
      <c r="K342" s="47">
        <v>14</v>
      </c>
      <c r="L342" s="47">
        <v>3230</v>
      </c>
      <c r="M342" s="47">
        <v>3240</v>
      </c>
      <c r="N342" s="47">
        <v>3223.6</v>
      </c>
      <c r="O342" s="47">
        <v>135</v>
      </c>
      <c r="P342" s="47">
        <v>366</v>
      </c>
    </row>
    <row r="343" spans="1:16" x14ac:dyDescent="0.25">
      <c r="A343" s="21">
        <f t="shared" si="11"/>
        <v>45784</v>
      </c>
      <c r="B343" s="47">
        <v>3340</v>
      </c>
      <c r="C343" s="47">
        <v>3352.8</v>
      </c>
      <c r="D343" s="47">
        <v>3327</v>
      </c>
      <c r="E343" s="47">
        <v>258</v>
      </c>
      <c r="F343" s="47" t="s">
        <v>1372</v>
      </c>
      <c r="G343" s="47">
        <v>3166</v>
      </c>
      <c r="H343" s="47">
        <v>3170</v>
      </c>
      <c r="I343" s="47">
        <v>3144.4</v>
      </c>
      <c r="J343" s="47">
        <v>56</v>
      </c>
      <c r="K343" s="47" t="s">
        <v>637</v>
      </c>
      <c r="L343" s="47">
        <v>3267</v>
      </c>
      <c r="M343" s="47">
        <v>3270</v>
      </c>
      <c r="N343" s="47">
        <v>3241.2</v>
      </c>
      <c r="O343" s="47">
        <v>257</v>
      </c>
      <c r="P343" s="47" t="s">
        <v>1373</v>
      </c>
    </row>
    <row r="344" spans="1:16" x14ac:dyDescent="0.25">
      <c r="A344" s="21">
        <f t="shared" si="11"/>
        <v>45785</v>
      </c>
      <c r="B344" s="47">
        <v>3243</v>
      </c>
      <c r="C344" s="47">
        <v>3252.8</v>
      </c>
      <c r="D344" s="47">
        <v>3228.8</v>
      </c>
      <c r="E344" s="47">
        <v>317</v>
      </c>
      <c r="F344" s="47" t="s">
        <v>203</v>
      </c>
      <c r="G344" s="47">
        <v>3102</v>
      </c>
      <c r="H344" s="47">
        <v>3122.6</v>
      </c>
      <c r="I344" s="47">
        <v>3102</v>
      </c>
      <c r="J344" s="47">
        <v>60</v>
      </c>
      <c r="K344" s="47" t="s">
        <v>512</v>
      </c>
      <c r="L344" s="47">
        <v>3204</v>
      </c>
      <c r="M344" s="47">
        <v>3220</v>
      </c>
      <c r="N344" s="47">
        <v>3196.8</v>
      </c>
      <c r="O344" s="47">
        <v>151</v>
      </c>
      <c r="P344" s="47" t="s">
        <v>774</v>
      </c>
    </row>
    <row r="345" spans="1:16" x14ac:dyDescent="0.25">
      <c r="A345" s="21">
        <f t="shared" si="11"/>
        <v>45786</v>
      </c>
      <c r="B345" s="47">
        <v>3245</v>
      </c>
      <c r="C345" s="47">
        <v>3253</v>
      </c>
      <c r="D345" s="47">
        <v>3233.2</v>
      </c>
      <c r="E345" s="47">
        <v>285</v>
      </c>
      <c r="F345" s="47">
        <v>2538</v>
      </c>
      <c r="G345" s="47">
        <v>3087</v>
      </c>
      <c r="H345" s="47">
        <v>3093</v>
      </c>
      <c r="I345" s="47">
        <v>3087</v>
      </c>
      <c r="J345" s="47">
        <v>9</v>
      </c>
      <c r="K345" s="47">
        <v>74</v>
      </c>
      <c r="L345" s="47">
        <v>3199</v>
      </c>
      <c r="M345" s="47">
        <v>3205</v>
      </c>
      <c r="N345" s="47">
        <v>3195</v>
      </c>
      <c r="O345" s="47">
        <v>41</v>
      </c>
      <c r="P345" s="47">
        <v>700</v>
      </c>
    </row>
    <row r="346" spans="1:16" x14ac:dyDescent="0.25">
      <c r="A346" s="21">
        <f t="shared" si="11"/>
        <v>45789</v>
      </c>
      <c r="B346" s="47">
        <v>3263</v>
      </c>
      <c r="C346" s="47">
        <v>3265</v>
      </c>
      <c r="D346" s="47">
        <v>3217</v>
      </c>
      <c r="E346" s="47">
        <v>228</v>
      </c>
      <c r="F346" s="47">
        <v>2593</v>
      </c>
      <c r="G346" s="47">
        <v>3124</v>
      </c>
      <c r="H346" s="47">
        <v>3123.6</v>
      </c>
      <c r="I346" s="47">
        <v>3121.6</v>
      </c>
      <c r="J346" s="47">
        <v>20</v>
      </c>
      <c r="K346" s="47">
        <v>84</v>
      </c>
      <c r="L346" s="47">
        <v>3243</v>
      </c>
      <c r="M346" s="47">
        <v>3245</v>
      </c>
      <c r="N346" s="47">
        <v>3231.6</v>
      </c>
      <c r="O346" s="47">
        <v>46</v>
      </c>
      <c r="P346" s="47">
        <v>702</v>
      </c>
    </row>
    <row r="347" spans="1:16" x14ac:dyDescent="0.25">
      <c r="A347" s="21">
        <f t="shared" si="11"/>
        <v>45790</v>
      </c>
      <c r="B347" s="47">
        <v>3214</v>
      </c>
      <c r="C347" s="47">
        <v>3224</v>
      </c>
      <c r="D347" s="47">
        <v>3202</v>
      </c>
      <c r="E347" s="47">
        <v>637</v>
      </c>
      <c r="F347" s="47">
        <v>2715</v>
      </c>
      <c r="G347" s="47">
        <v>3143</v>
      </c>
      <c r="H347" s="47">
        <v>3142.8</v>
      </c>
      <c r="I347" s="47">
        <v>3142.2</v>
      </c>
      <c r="J347" s="47">
        <v>23</v>
      </c>
      <c r="K347" s="47">
        <v>87</v>
      </c>
      <c r="L347" s="47">
        <v>3238</v>
      </c>
      <c r="M347" s="47">
        <v>3243</v>
      </c>
      <c r="N347" s="47">
        <v>3237.6</v>
      </c>
      <c r="O347" s="47">
        <v>12</v>
      </c>
      <c r="P347" s="47">
        <v>706</v>
      </c>
    </row>
    <row r="348" spans="1:16" x14ac:dyDescent="0.25">
      <c r="A348" s="21">
        <f t="shared" si="11"/>
        <v>45791</v>
      </c>
      <c r="B348" s="47">
        <v>3178</v>
      </c>
      <c r="C348" s="47">
        <v>3208.2</v>
      </c>
      <c r="D348" s="47">
        <v>3173</v>
      </c>
      <c r="E348" s="47">
        <v>564</v>
      </c>
      <c r="F348" s="47">
        <v>3144</v>
      </c>
      <c r="G348" s="47">
        <v>3097</v>
      </c>
      <c r="H348" s="47">
        <v>3112.8</v>
      </c>
      <c r="I348" s="47">
        <v>3097</v>
      </c>
      <c r="J348" s="47">
        <v>11</v>
      </c>
      <c r="K348" s="47">
        <v>89</v>
      </c>
      <c r="L348" s="47">
        <v>3194</v>
      </c>
      <c r="M348" s="47">
        <v>3210</v>
      </c>
      <c r="N348" s="47">
        <v>3192</v>
      </c>
      <c r="O348" s="47">
        <v>9</v>
      </c>
      <c r="P348" s="47">
        <v>707</v>
      </c>
    </row>
    <row r="349" spans="1:16" x14ac:dyDescent="0.25">
      <c r="A349" s="21">
        <f t="shared" si="11"/>
        <v>45792</v>
      </c>
      <c r="B349" s="47">
        <v>3213</v>
      </c>
      <c r="C349" s="47">
        <v>3226</v>
      </c>
      <c r="D349" s="47">
        <v>3205.4</v>
      </c>
      <c r="E349" s="47">
        <v>138</v>
      </c>
      <c r="F349" s="47">
        <v>3180</v>
      </c>
      <c r="G349" s="47">
        <v>3087</v>
      </c>
      <c r="H349" s="47">
        <v>3087</v>
      </c>
      <c r="I349" s="47">
        <v>3087</v>
      </c>
      <c r="J349" s="47">
        <v>2</v>
      </c>
      <c r="K349" s="47">
        <v>90</v>
      </c>
      <c r="L349" s="47">
        <v>3201</v>
      </c>
      <c r="M349" s="47">
        <v>3210</v>
      </c>
      <c r="N349" s="47">
        <v>3200</v>
      </c>
      <c r="O349" s="47">
        <v>30</v>
      </c>
      <c r="P349" s="47">
        <v>720</v>
      </c>
    </row>
    <row r="350" spans="1:16" x14ac:dyDescent="0.25">
      <c r="A350" s="21">
        <f t="shared" si="11"/>
        <v>45793</v>
      </c>
      <c r="B350" s="47">
        <v>3206</v>
      </c>
      <c r="C350" s="47">
        <v>3210</v>
      </c>
      <c r="D350" s="47">
        <v>3190</v>
      </c>
      <c r="E350" s="47">
        <v>347</v>
      </c>
      <c r="F350" s="47" t="s">
        <v>1374</v>
      </c>
      <c r="G350" s="47">
        <v>3053</v>
      </c>
      <c r="H350" s="47">
        <v>3052.8</v>
      </c>
      <c r="I350" s="47">
        <v>3052.8</v>
      </c>
      <c r="J350" s="47">
        <v>10</v>
      </c>
      <c r="K350" s="47" t="s">
        <v>164</v>
      </c>
      <c r="L350" s="47">
        <v>3169</v>
      </c>
      <c r="M350" s="47">
        <v>3170</v>
      </c>
      <c r="N350" s="47">
        <v>3165</v>
      </c>
      <c r="O350" s="47">
        <v>11</v>
      </c>
      <c r="P350" s="47" t="s">
        <v>1375</v>
      </c>
    </row>
    <row r="351" spans="1:16" x14ac:dyDescent="0.25">
      <c r="A351" s="21">
        <f t="shared" si="11"/>
        <v>45796</v>
      </c>
      <c r="B351" s="47">
        <v>3181</v>
      </c>
      <c r="C351" s="47">
        <v>3195</v>
      </c>
      <c r="D351" s="47">
        <v>3167.2</v>
      </c>
      <c r="E351" s="47">
        <v>414</v>
      </c>
      <c r="F351" s="47" t="s">
        <v>605</v>
      </c>
      <c r="G351" s="47">
        <v>3025</v>
      </c>
      <c r="H351" s="47">
        <v>3035</v>
      </c>
      <c r="I351" s="47">
        <v>3025</v>
      </c>
      <c r="J351" s="47">
        <v>4</v>
      </c>
      <c r="K351" s="47" t="s">
        <v>255</v>
      </c>
      <c r="L351" s="47">
        <v>3147</v>
      </c>
      <c r="M351" s="47">
        <v>3155</v>
      </c>
      <c r="N351" s="47">
        <v>3140</v>
      </c>
      <c r="O351" s="47">
        <v>47</v>
      </c>
      <c r="P351" s="47" t="s">
        <v>1376</v>
      </c>
    </row>
    <row r="352" spans="1:16" x14ac:dyDescent="0.25">
      <c r="A352" s="21">
        <f t="shared" si="11"/>
        <v>45797</v>
      </c>
      <c r="B352" s="47">
        <v>3219</v>
      </c>
      <c r="C352" s="47">
        <v>3220</v>
      </c>
      <c r="D352" s="47">
        <v>3185.2</v>
      </c>
      <c r="E352" s="47">
        <v>182</v>
      </c>
      <c r="F352" s="47" t="s">
        <v>1377</v>
      </c>
      <c r="G352" s="47">
        <v>3078</v>
      </c>
      <c r="H352" s="47">
        <v>3077.6</v>
      </c>
      <c r="I352" s="47">
        <v>3070</v>
      </c>
      <c r="J352" s="47">
        <v>15</v>
      </c>
      <c r="K352" s="47" t="s">
        <v>255</v>
      </c>
      <c r="L352" s="47">
        <v>3210</v>
      </c>
      <c r="M352" s="47">
        <v>3216</v>
      </c>
      <c r="N352" s="47">
        <v>3172.8</v>
      </c>
      <c r="O352" s="47">
        <v>94</v>
      </c>
      <c r="P352" s="47" t="s">
        <v>288</v>
      </c>
    </row>
    <row r="353" spans="1:21" x14ac:dyDescent="0.25">
      <c r="A353" s="21">
        <f t="shared" si="11"/>
        <v>45798</v>
      </c>
      <c r="B353" s="47">
        <v>3217</v>
      </c>
      <c r="C353" s="47">
        <v>3225.4</v>
      </c>
      <c r="D353" s="47">
        <v>3207</v>
      </c>
      <c r="E353" s="47">
        <v>184</v>
      </c>
      <c r="F353" s="47" t="s">
        <v>1378</v>
      </c>
      <c r="G353" s="47">
        <v>3094</v>
      </c>
      <c r="H353" s="47">
        <v>3096</v>
      </c>
      <c r="I353" s="47">
        <v>3093</v>
      </c>
      <c r="J353" s="47">
        <v>20</v>
      </c>
      <c r="K353" s="47" t="s">
        <v>672</v>
      </c>
      <c r="L353" s="47">
        <v>3221</v>
      </c>
      <c r="M353" s="47">
        <v>3229.2</v>
      </c>
      <c r="N353" s="47">
        <v>3206</v>
      </c>
      <c r="O353" s="47">
        <v>108</v>
      </c>
      <c r="P353" s="47" t="s">
        <v>1379</v>
      </c>
    </row>
    <row r="354" spans="1:21" x14ac:dyDescent="0.25">
      <c r="A354" s="21">
        <f t="shared" si="11"/>
        <v>45799</v>
      </c>
      <c r="B354" s="47">
        <v>3267</v>
      </c>
      <c r="C354" s="47">
        <v>3269.4</v>
      </c>
      <c r="D354" s="47">
        <v>3250</v>
      </c>
      <c r="E354" s="47">
        <v>167</v>
      </c>
      <c r="F354" s="47" t="s">
        <v>1380</v>
      </c>
      <c r="G354" s="47">
        <v>3140</v>
      </c>
      <c r="H354" s="47">
        <v>3140</v>
      </c>
      <c r="I354" s="47">
        <v>3124</v>
      </c>
      <c r="J354" s="47">
        <v>45</v>
      </c>
      <c r="K354" s="47" t="s">
        <v>1381</v>
      </c>
      <c r="L354" s="47">
        <v>3261</v>
      </c>
      <c r="M354" s="47">
        <v>3261</v>
      </c>
      <c r="N354" s="47">
        <v>3243.8</v>
      </c>
      <c r="O354" s="47">
        <v>94</v>
      </c>
      <c r="P354" s="47" t="s">
        <v>1382</v>
      </c>
    </row>
    <row r="355" spans="1:21" x14ac:dyDescent="0.25">
      <c r="A355" s="21">
        <f t="shared" si="11"/>
        <v>45800</v>
      </c>
      <c r="B355" s="47">
        <v>3272</v>
      </c>
      <c r="C355" s="47">
        <v>3276</v>
      </c>
      <c r="D355" s="47">
        <v>3269.8</v>
      </c>
      <c r="E355" s="47">
        <v>31</v>
      </c>
      <c r="F355" s="47" t="s">
        <v>1383</v>
      </c>
      <c r="G355" s="47">
        <v>3115</v>
      </c>
      <c r="H355" s="47">
        <v>3120</v>
      </c>
      <c r="I355" s="47">
        <v>3114.4</v>
      </c>
      <c r="J355" s="47">
        <v>40</v>
      </c>
      <c r="K355" s="47" t="s">
        <v>1384</v>
      </c>
      <c r="L355" s="47">
        <v>3233</v>
      </c>
      <c r="M355" s="47">
        <v>3252</v>
      </c>
      <c r="N355" s="47">
        <v>3233</v>
      </c>
      <c r="O355" s="47">
        <v>23</v>
      </c>
      <c r="P355" s="47" t="s">
        <v>1385</v>
      </c>
    </row>
    <row r="356" spans="1:21" x14ac:dyDescent="0.25">
      <c r="A356" s="21">
        <f t="shared" si="11"/>
        <v>45803</v>
      </c>
      <c r="B356" s="47">
        <v>3255</v>
      </c>
      <c r="C356" s="47">
        <v>3280</v>
      </c>
      <c r="D356" s="47">
        <v>3250</v>
      </c>
      <c r="E356" s="47">
        <v>94</v>
      </c>
      <c r="F356" s="47" t="s">
        <v>1386</v>
      </c>
      <c r="G356" s="47">
        <v>3115</v>
      </c>
      <c r="H356" s="47">
        <v>0</v>
      </c>
      <c r="I356" s="47">
        <v>0</v>
      </c>
      <c r="J356" s="47">
        <v>0</v>
      </c>
      <c r="K356" s="47" t="s">
        <v>1384</v>
      </c>
      <c r="L356" s="47">
        <v>3240</v>
      </c>
      <c r="M356" s="47">
        <v>3249</v>
      </c>
      <c r="N356" s="47">
        <v>3236</v>
      </c>
      <c r="O356" s="47">
        <v>33</v>
      </c>
      <c r="P356" s="47" t="s">
        <v>1387</v>
      </c>
    </row>
    <row r="357" spans="1:21" x14ac:dyDescent="0.25">
      <c r="A357" s="21">
        <f t="shared" si="11"/>
        <v>45804</v>
      </c>
      <c r="B357" s="47">
        <v>3243</v>
      </c>
      <c r="C357" s="47">
        <v>3257.8</v>
      </c>
      <c r="D357" s="47">
        <v>3236</v>
      </c>
      <c r="E357" s="47">
        <v>294</v>
      </c>
      <c r="F357" s="47" t="s">
        <v>1388</v>
      </c>
      <c r="G357" s="47">
        <v>3090</v>
      </c>
      <c r="H357" s="47">
        <v>3095</v>
      </c>
      <c r="I357" s="47">
        <v>3090</v>
      </c>
      <c r="J357" s="47">
        <v>6</v>
      </c>
      <c r="K357" s="47" t="s">
        <v>812</v>
      </c>
      <c r="L357" s="47">
        <v>3202</v>
      </c>
      <c r="M357" s="47">
        <v>3223.6</v>
      </c>
      <c r="N357" s="47">
        <v>3200</v>
      </c>
      <c r="O357" s="47">
        <v>158</v>
      </c>
      <c r="P357" s="47" t="s">
        <v>1389</v>
      </c>
    </row>
    <row r="358" spans="1:21" x14ac:dyDescent="0.25">
      <c r="A358" s="21">
        <f t="shared" si="11"/>
        <v>45805</v>
      </c>
      <c r="B358" s="47">
        <v>3272</v>
      </c>
      <c r="C358" s="47">
        <v>3277.8</v>
      </c>
      <c r="D358" s="47">
        <v>3263.2</v>
      </c>
      <c r="E358" s="47">
        <v>316</v>
      </c>
      <c r="F358" s="47" t="s">
        <v>1289</v>
      </c>
      <c r="G358" s="47">
        <v>3096</v>
      </c>
      <c r="H358" s="47">
        <v>0</v>
      </c>
      <c r="I358" s="47">
        <v>0</v>
      </c>
      <c r="J358" s="47">
        <v>0</v>
      </c>
      <c r="K358" s="47" t="s">
        <v>812</v>
      </c>
      <c r="L358" s="47">
        <v>3219</v>
      </c>
      <c r="M358" s="47">
        <v>3225</v>
      </c>
      <c r="N358" s="47">
        <v>3208.2</v>
      </c>
      <c r="O358" s="47">
        <v>507</v>
      </c>
      <c r="P358" s="47" t="s">
        <v>800</v>
      </c>
    </row>
    <row r="359" spans="1:21" x14ac:dyDescent="0.25">
      <c r="A359" s="21">
        <f t="shared" si="11"/>
        <v>45806</v>
      </c>
      <c r="B359" s="47">
        <v>3161</v>
      </c>
      <c r="C359" s="47">
        <v>3203.2</v>
      </c>
      <c r="D359" s="47">
        <v>3159.6</v>
      </c>
      <c r="E359" s="47">
        <v>676</v>
      </c>
      <c r="F359" s="47" t="s">
        <v>1390</v>
      </c>
      <c r="G359" s="47">
        <v>3043</v>
      </c>
      <c r="H359" s="47">
        <v>3040</v>
      </c>
      <c r="I359" s="47">
        <v>3040</v>
      </c>
      <c r="J359" s="47">
        <v>10</v>
      </c>
      <c r="K359" s="47" t="s">
        <v>296</v>
      </c>
      <c r="L359" s="47">
        <v>3158</v>
      </c>
      <c r="M359" s="47">
        <v>3182.8</v>
      </c>
      <c r="N359" s="47">
        <v>3151</v>
      </c>
      <c r="O359" s="47">
        <v>389</v>
      </c>
      <c r="P359" s="47" t="s">
        <v>1391</v>
      </c>
    </row>
    <row r="360" spans="1:21" x14ac:dyDescent="0.25">
      <c r="A360" s="21">
        <f t="shared" si="11"/>
        <v>45807</v>
      </c>
      <c r="B360" s="47">
        <v>3166</v>
      </c>
      <c r="C360" s="47">
        <v>3170</v>
      </c>
      <c r="D360" s="47">
        <v>3159.8</v>
      </c>
      <c r="E360" s="47">
        <v>289</v>
      </c>
      <c r="F360" s="47">
        <v>4056</v>
      </c>
      <c r="G360" s="47">
        <v>3043</v>
      </c>
      <c r="H360" s="47">
        <v>0</v>
      </c>
      <c r="I360" s="47">
        <v>0</v>
      </c>
      <c r="J360" s="47">
        <v>0</v>
      </c>
      <c r="K360" s="47">
        <v>155</v>
      </c>
      <c r="L360" s="47">
        <v>3159</v>
      </c>
      <c r="M360" s="47">
        <v>3166.8</v>
      </c>
      <c r="N360" s="47">
        <v>3148</v>
      </c>
      <c r="O360" s="47">
        <v>193</v>
      </c>
      <c r="P360" s="47">
        <v>705</v>
      </c>
    </row>
    <row r="361" spans="1:21" x14ac:dyDescent="0.25">
      <c r="A361" s="21">
        <f t="shared" si="11"/>
        <v>45810</v>
      </c>
      <c r="B361" s="47">
        <v>3142</v>
      </c>
      <c r="C361" s="47">
        <v>3152</v>
      </c>
      <c r="D361" s="47">
        <v>3138</v>
      </c>
      <c r="E361" s="47">
        <v>172</v>
      </c>
      <c r="F361" s="47" t="s">
        <v>1392</v>
      </c>
      <c r="G361" s="47">
        <v>3006</v>
      </c>
      <c r="H361" s="47">
        <v>0</v>
      </c>
      <c r="I361" s="47">
        <v>0</v>
      </c>
      <c r="J361" s="47">
        <v>0</v>
      </c>
      <c r="K361" s="47" t="s">
        <v>296</v>
      </c>
      <c r="L361" s="47">
        <v>3133</v>
      </c>
      <c r="M361" s="47">
        <v>3144</v>
      </c>
      <c r="N361" s="47">
        <v>3130</v>
      </c>
      <c r="O361" s="47">
        <v>343</v>
      </c>
      <c r="P361" s="47" t="s">
        <v>541</v>
      </c>
    </row>
    <row r="362" spans="1:21" x14ac:dyDescent="0.25">
      <c r="A362" s="21">
        <f t="shared" si="11"/>
        <v>45811</v>
      </c>
      <c r="B362" s="47">
        <v>3081</v>
      </c>
      <c r="C362" s="47">
        <v>3086.6</v>
      </c>
      <c r="D362" s="47">
        <v>3059</v>
      </c>
      <c r="E362" s="47">
        <v>328</v>
      </c>
      <c r="F362" s="47">
        <v>4166</v>
      </c>
      <c r="G362" s="47">
        <v>2992</v>
      </c>
      <c r="H362" s="47">
        <v>2993.2</v>
      </c>
      <c r="I362" s="47">
        <v>2992.4</v>
      </c>
      <c r="J362" s="47">
        <v>6</v>
      </c>
      <c r="K362" s="47">
        <v>155</v>
      </c>
      <c r="L362" s="47">
        <v>3116</v>
      </c>
      <c r="M362" s="47">
        <v>3122.8</v>
      </c>
      <c r="N362" s="47">
        <v>3104</v>
      </c>
      <c r="O362" s="47">
        <v>213</v>
      </c>
      <c r="P362" s="47">
        <v>981</v>
      </c>
    </row>
    <row r="363" spans="1:21" x14ac:dyDescent="0.25">
      <c r="A363" s="21">
        <f t="shared" si="11"/>
        <v>45812</v>
      </c>
      <c r="B363" s="47">
        <v>3098</v>
      </c>
      <c r="C363" s="47">
        <v>3102.8</v>
      </c>
      <c r="D363" s="47">
        <v>3084.2</v>
      </c>
      <c r="E363" s="47">
        <v>494</v>
      </c>
      <c r="F363" s="47">
        <v>4213</v>
      </c>
      <c r="G363" s="47">
        <v>3006</v>
      </c>
      <c r="H363" s="47">
        <v>0</v>
      </c>
      <c r="I363" s="47">
        <v>0</v>
      </c>
      <c r="J363" s="47">
        <v>0</v>
      </c>
      <c r="K363" s="47">
        <v>155</v>
      </c>
      <c r="L363" s="47">
        <v>3148</v>
      </c>
      <c r="M363" s="47">
        <v>3150</v>
      </c>
      <c r="N363" s="47">
        <v>3129</v>
      </c>
      <c r="O363" s="47">
        <v>363</v>
      </c>
      <c r="P363" s="47">
        <v>1276</v>
      </c>
    </row>
    <row r="364" spans="1:21" x14ac:dyDescent="0.25">
      <c r="A364" s="21">
        <f t="shared" si="11"/>
        <v>45813</v>
      </c>
      <c r="B364" s="47">
        <v>3089</v>
      </c>
      <c r="C364" s="47">
        <v>3108.8</v>
      </c>
      <c r="D364" s="47">
        <v>3078</v>
      </c>
      <c r="E364" s="47">
        <v>309</v>
      </c>
      <c r="F364" s="47">
        <v>4295</v>
      </c>
      <c r="G364" s="47">
        <v>3036</v>
      </c>
      <c r="H364" s="47">
        <v>3048.8</v>
      </c>
      <c r="I364" s="47">
        <v>3033.2</v>
      </c>
      <c r="J364" s="47">
        <v>29</v>
      </c>
      <c r="K364" s="47">
        <v>165</v>
      </c>
      <c r="L364" s="47">
        <v>3168</v>
      </c>
      <c r="M364" s="47">
        <v>3185.2</v>
      </c>
      <c r="N364" s="47">
        <v>3164</v>
      </c>
      <c r="O364" s="47">
        <v>464</v>
      </c>
      <c r="P364" s="47">
        <v>1655</v>
      </c>
    </row>
    <row r="365" spans="1:21" x14ac:dyDescent="0.25">
      <c r="A365" s="21">
        <f t="shared" si="11"/>
        <v>45814</v>
      </c>
      <c r="B365" s="47">
        <v>3063</v>
      </c>
      <c r="C365" s="47">
        <v>3083.8</v>
      </c>
      <c r="D365" s="47">
        <v>3054.2</v>
      </c>
      <c r="E365" s="47">
        <v>1585</v>
      </c>
      <c r="F365" s="47" t="s">
        <v>1393</v>
      </c>
      <c r="G365" s="47">
        <v>3034</v>
      </c>
      <c r="H365" s="47">
        <v>3035.2</v>
      </c>
      <c r="I365" s="47">
        <v>3033.2</v>
      </c>
      <c r="J365" s="47">
        <v>10</v>
      </c>
      <c r="K365" s="47" t="s">
        <v>190</v>
      </c>
      <c r="L365" s="47">
        <v>3172</v>
      </c>
      <c r="M365" s="47">
        <v>3187.6</v>
      </c>
      <c r="N365" s="47">
        <v>3158.2</v>
      </c>
      <c r="O365" s="47">
        <v>781</v>
      </c>
      <c r="P365" s="47" t="s">
        <v>1394</v>
      </c>
      <c r="Q365" s="47">
        <v>3408</v>
      </c>
      <c r="R365" s="47">
        <v>3408</v>
      </c>
      <c r="S365" s="47">
        <v>3408</v>
      </c>
      <c r="T365" s="47">
        <v>1</v>
      </c>
      <c r="U365" s="47" t="s">
        <v>41</v>
      </c>
    </row>
    <row r="366" spans="1:21" x14ac:dyDescent="0.25">
      <c r="A366" s="21">
        <f t="shared" si="11"/>
        <v>45817</v>
      </c>
      <c r="B366" s="47">
        <v>3080</v>
      </c>
      <c r="C366" s="47">
        <v>3105</v>
      </c>
      <c r="D366" s="47">
        <v>3071</v>
      </c>
      <c r="E366" s="47">
        <v>685</v>
      </c>
      <c r="F366" s="47">
        <v>3233</v>
      </c>
      <c r="G366" s="47">
        <v>3036</v>
      </c>
      <c r="H366" s="47">
        <v>3037.2</v>
      </c>
      <c r="I366" s="47">
        <v>3034</v>
      </c>
      <c r="J366" s="47">
        <v>15</v>
      </c>
      <c r="K366" s="47">
        <v>166</v>
      </c>
      <c r="L366" s="47">
        <v>3164</v>
      </c>
      <c r="M366" s="47">
        <v>3182.8</v>
      </c>
      <c r="N366" s="47">
        <v>3153</v>
      </c>
      <c r="O366" s="47">
        <v>424</v>
      </c>
      <c r="P366" s="47">
        <v>2596</v>
      </c>
      <c r="Q366" s="47">
        <v>3408</v>
      </c>
      <c r="R366" s="47">
        <v>0</v>
      </c>
      <c r="S366" s="47">
        <v>0</v>
      </c>
      <c r="T366" s="47">
        <v>0</v>
      </c>
      <c r="U366" s="47">
        <v>1</v>
      </c>
    </row>
    <row r="367" spans="1:21" x14ac:dyDescent="0.25">
      <c r="A367" s="21">
        <f t="shared" si="11"/>
        <v>45818</v>
      </c>
      <c r="B367" s="47">
        <v>3018</v>
      </c>
      <c r="C367" s="47">
        <v>3033</v>
      </c>
      <c r="D367" s="47">
        <v>3010</v>
      </c>
      <c r="E367" s="47">
        <v>415</v>
      </c>
      <c r="F367" s="47">
        <v>3261</v>
      </c>
      <c r="G367" s="47">
        <v>2951</v>
      </c>
      <c r="H367" s="47">
        <v>2968</v>
      </c>
      <c r="I367" s="47">
        <v>2950</v>
      </c>
      <c r="J367" s="47">
        <v>24</v>
      </c>
      <c r="K367" s="47">
        <v>162</v>
      </c>
      <c r="L367" s="47">
        <v>3094</v>
      </c>
      <c r="M367" s="47">
        <v>3105</v>
      </c>
      <c r="N367" s="47">
        <v>3078</v>
      </c>
      <c r="O367" s="47">
        <v>273</v>
      </c>
      <c r="P367" s="47">
        <v>2712</v>
      </c>
      <c r="Q367" s="47">
        <v>3408</v>
      </c>
      <c r="R367" s="47">
        <v>0</v>
      </c>
      <c r="S367" s="47">
        <v>0</v>
      </c>
      <c r="T367" s="47">
        <v>0</v>
      </c>
      <c r="U367" s="47">
        <v>1</v>
      </c>
    </row>
    <row r="368" spans="1:21" x14ac:dyDescent="0.25">
      <c r="A368" s="21">
        <f>WORKDAY.INTL(A367,1)</f>
        <v>45819</v>
      </c>
      <c r="B368" s="47">
        <v>3090</v>
      </c>
      <c r="C368" s="47">
        <v>3095</v>
      </c>
      <c r="D368" s="47">
        <v>3070</v>
      </c>
      <c r="E368" s="47">
        <v>529</v>
      </c>
      <c r="F368" s="47">
        <v>3180</v>
      </c>
      <c r="G368" s="47">
        <v>3007</v>
      </c>
      <c r="H368" s="47">
        <v>3007</v>
      </c>
      <c r="I368" s="47">
        <v>2990</v>
      </c>
      <c r="J368" s="47">
        <v>23</v>
      </c>
      <c r="K368" s="47">
        <v>162</v>
      </c>
      <c r="L368" s="47">
        <v>3135</v>
      </c>
      <c r="M368" s="47">
        <v>3140.4</v>
      </c>
      <c r="N368" s="47">
        <v>3118</v>
      </c>
      <c r="O368" s="47">
        <v>493</v>
      </c>
      <c r="P368" s="47">
        <v>2775</v>
      </c>
      <c r="Q368" s="47">
        <v>3408</v>
      </c>
      <c r="R368" s="47">
        <v>0</v>
      </c>
      <c r="S368" s="47">
        <v>0</v>
      </c>
      <c r="T368" s="47">
        <v>0</v>
      </c>
      <c r="U368" s="47">
        <v>1</v>
      </c>
    </row>
    <row r="369" spans="1:21" x14ac:dyDescent="0.25">
      <c r="A369" s="21">
        <f>WORKDAY.INTL(A368,1)</f>
        <v>45820</v>
      </c>
      <c r="B369" s="47">
        <v>3081</v>
      </c>
      <c r="C369" s="47">
        <v>3091</v>
      </c>
      <c r="D369" s="47">
        <v>3056</v>
      </c>
      <c r="E369" s="47">
        <v>445</v>
      </c>
      <c r="F369" s="47">
        <v>3218</v>
      </c>
      <c r="G369" s="47">
        <v>3015</v>
      </c>
      <c r="H369" s="47">
        <v>3015</v>
      </c>
      <c r="I369" s="47">
        <v>3000</v>
      </c>
      <c r="J369" s="47">
        <v>2</v>
      </c>
      <c r="K369" s="47">
        <v>161</v>
      </c>
      <c r="L369" s="47">
        <v>3151</v>
      </c>
      <c r="M369" s="47">
        <v>3162</v>
      </c>
      <c r="N369" s="47">
        <v>3114</v>
      </c>
      <c r="O369" s="47">
        <v>237</v>
      </c>
      <c r="P369" s="47">
        <v>2887</v>
      </c>
      <c r="Q369" s="47">
        <v>3408</v>
      </c>
      <c r="R369" s="47">
        <v>0</v>
      </c>
      <c r="S369" s="47">
        <v>0</v>
      </c>
      <c r="T369" s="47">
        <v>0</v>
      </c>
      <c r="U369" s="47">
        <v>1</v>
      </c>
    </row>
    <row r="370" spans="1:21" x14ac:dyDescent="0.25">
      <c r="A370" s="21"/>
    </row>
    <row r="371" spans="1:21" x14ac:dyDescent="0.25">
      <c r="A371" s="21"/>
    </row>
    <row r="372" spans="1:21" x14ac:dyDescent="0.25">
      <c r="A372" s="21"/>
    </row>
    <row r="373" spans="1:21" x14ac:dyDescent="0.25">
      <c r="A373" s="21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0"/>
  <sheetViews>
    <sheetView workbookViewId="0">
      <pane ySplit="6" topLeftCell="A149" activePane="bottomLeft" state="frozen"/>
      <selection pane="bottomLeft" activeCell="B159" sqref="B159:F159"/>
    </sheetView>
  </sheetViews>
  <sheetFormatPr defaultRowHeight="13.2" x14ac:dyDescent="0.25"/>
  <cols>
    <col min="1" max="1" width="11" customWidth="1"/>
    <col min="2" max="4" width="8.88671875" style="7" customWidth="1"/>
    <col min="5" max="6" width="8.88671875" style="1" customWidth="1"/>
    <col min="7" max="9" width="0" hidden="1" customWidth="1"/>
    <col min="10" max="11" width="8.88671875" style="1" hidden="1" customWidth="1"/>
  </cols>
  <sheetData>
    <row r="1" spans="1:11" x14ac:dyDescent="0.25">
      <c r="A1" s="3" t="s">
        <v>496</v>
      </c>
      <c r="B1" s="10"/>
      <c r="C1" s="10"/>
      <c r="D1" s="10"/>
      <c r="E1" s="19"/>
      <c r="F1" s="19"/>
    </row>
    <row r="2" spans="1:11" x14ac:dyDescent="0.25">
      <c r="A2" s="3"/>
      <c r="B2" s="10"/>
      <c r="C2" s="10"/>
      <c r="D2" s="10"/>
      <c r="E2" s="19"/>
      <c r="F2" s="19"/>
    </row>
    <row r="3" spans="1:11" x14ac:dyDescent="0.25">
      <c r="A3" s="3" t="s">
        <v>1395</v>
      </c>
      <c r="B3" s="10"/>
      <c r="C3" s="10"/>
      <c r="D3" s="10"/>
      <c r="E3" s="19"/>
      <c r="F3" s="19"/>
    </row>
    <row r="4" spans="1:11" x14ac:dyDescent="0.25">
      <c r="A4" s="5"/>
      <c r="B4" s="10"/>
      <c r="C4" s="10"/>
      <c r="D4" s="10"/>
      <c r="E4" s="19"/>
      <c r="F4" s="19"/>
    </row>
    <row r="5" spans="1:11" x14ac:dyDescent="0.25">
      <c r="A5" s="4" t="s">
        <v>2</v>
      </c>
      <c r="B5" s="27" t="s">
        <v>1396</v>
      </c>
      <c r="C5" s="10"/>
      <c r="D5" s="10"/>
      <c r="E5" s="19"/>
      <c r="F5" s="19"/>
      <c r="G5" s="27" t="s">
        <v>1397</v>
      </c>
      <c r="H5" s="10"/>
      <c r="I5" s="10"/>
      <c r="J5" s="19"/>
      <c r="K5" s="19"/>
    </row>
    <row r="6" spans="1:11" x14ac:dyDescent="0.25">
      <c r="A6" s="5"/>
      <c r="B6" s="27" t="s">
        <v>11</v>
      </c>
      <c r="C6" s="9" t="s">
        <v>12</v>
      </c>
      <c r="D6" s="9" t="s">
        <v>13</v>
      </c>
      <c r="E6" s="2" t="s">
        <v>14</v>
      </c>
      <c r="F6" s="2" t="s">
        <v>15</v>
      </c>
      <c r="G6" s="27" t="s">
        <v>11</v>
      </c>
      <c r="H6" s="9" t="s">
        <v>12</v>
      </c>
      <c r="I6" s="9" t="s">
        <v>13</v>
      </c>
      <c r="J6" s="2" t="s">
        <v>14</v>
      </c>
      <c r="K6" s="2" t="s">
        <v>15</v>
      </c>
    </row>
    <row r="7" spans="1:11" x14ac:dyDescent="0.25">
      <c r="A7" s="21">
        <v>42905</v>
      </c>
      <c r="B7" s="7">
        <v>193.6</v>
      </c>
      <c r="C7" s="7">
        <v>160</v>
      </c>
      <c r="D7" s="7">
        <v>160</v>
      </c>
      <c r="E7" s="1">
        <v>8</v>
      </c>
      <c r="F7" s="1">
        <v>4</v>
      </c>
      <c r="G7" s="7">
        <v>191.4</v>
      </c>
      <c r="H7" s="7">
        <v>191.4</v>
      </c>
      <c r="I7" s="7">
        <v>191.4</v>
      </c>
      <c r="J7" s="1">
        <v>0</v>
      </c>
      <c r="K7" s="1">
        <v>4</v>
      </c>
    </row>
    <row r="8" spans="1:11" x14ac:dyDescent="0.25">
      <c r="A8" s="21">
        <v>42906</v>
      </c>
      <c r="B8" s="7">
        <v>226</v>
      </c>
      <c r="C8" s="7">
        <v>226</v>
      </c>
      <c r="D8" s="7">
        <v>226</v>
      </c>
      <c r="E8" s="1">
        <v>0</v>
      </c>
      <c r="F8" s="1">
        <v>4</v>
      </c>
      <c r="G8" s="7">
        <v>175.6</v>
      </c>
      <c r="H8" s="7">
        <v>175.6</v>
      </c>
      <c r="I8" s="7">
        <v>175.6</v>
      </c>
      <c r="J8" s="1">
        <v>0</v>
      </c>
      <c r="K8" s="1">
        <v>4</v>
      </c>
    </row>
    <row r="9" spans="1:11" x14ac:dyDescent="0.25">
      <c r="A9" s="21">
        <v>42907</v>
      </c>
      <c r="B9" s="7">
        <v>217.6</v>
      </c>
      <c r="C9" s="7">
        <v>217.6</v>
      </c>
      <c r="D9" s="7">
        <v>217.6</v>
      </c>
      <c r="E9" s="1">
        <v>0</v>
      </c>
      <c r="F9" s="1">
        <v>4</v>
      </c>
      <c r="G9" s="7">
        <v>179.6</v>
      </c>
      <c r="H9" s="7">
        <v>179.6</v>
      </c>
      <c r="I9" s="7">
        <v>179.6</v>
      </c>
      <c r="J9" s="1">
        <v>0</v>
      </c>
      <c r="K9" s="1">
        <v>4</v>
      </c>
    </row>
    <row r="10" spans="1:11" x14ac:dyDescent="0.25">
      <c r="A10" s="21">
        <v>42908</v>
      </c>
      <c r="B10" s="7">
        <v>183.4</v>
      </c>
      <c r="C10" s="7">
        <v>183.4</v>
      </c>
      <c r="D10" s="7">
        <v>183.4</v>
      </c>
      <c r="E10" s="1">
        <v>0</v>
      </c>
      <c r="F10" s="1">
        <v>4</v>
      </c>
      <c r="G10" s="7">
        <v>161.80000000000001</v>
      </c>
      <c r="H10" s="7">
        <v>161.80000000000001</v>
      </c>
      <c r="I10" s="7">
        <v>161.80000000000001</v>
      </c>
      <c r="J10" s="1">
        <v>0</v>
      </c>
      <c r="K10" s="1">
        <v>4</v>
      </c>
    </row>
    <row r="11" spans="1:11" x14ac:dyDescent="0.25">
      <c r="A11" s="21">
        <v>42909</v>
      </c>
      <c r="B11" s="7">
        <v>152.80000000000001</v>
      </c>
      <c r="C11" s="7">
        <v>152.80000000000001</v>
      </c>
      <c r="D11" s="7">
        <v>152.80000000000001</v>
      </c>
      <c r="E11" s="1">
        <v>0</v>
      </c>
      <c r="F11" s="1">
        <v>4</v>
      </c>
      <c r="G11" s="7">
        <v>143.80000000000001</v>
      </c>
      <c r="H11" s="7">
        <v>143.80000000000001</v>
      </c>
      <c r="I11" s="7">
        <v>143.80000000000001</v>
      </c>
      <c r="J11" s="1">
        <v>0</v>
      </c>
      <c r="K11" s="1">
        <v>4</v>
      </c>
    </row>
    <row r="12" spans="1:11" x14ac:dyDescent="0.25">
      <c r="A12" s="21">
        <v>42912</v>
      </c>
      <c r="B12" s="7">
        <v>157.4</v>
      </c>
      <c r="C12" s="7">
        <v>157.4</v>
      </c>
      <c r="D12" s="7">
        <v>157.4</v>
      </c>
      <c r="E12" s="1">
        <v>0</v>
      </c>
      <c r="F12" s="1">
        <v>4</v>
      </c>
      <c r="G12" s="7">
        <v>146.6</v>
      </c>
      <c r="H12" s="7">
        <v>146.6</v>
      </c>
      <c r="I12" s="7">
        <v>146.6</v>
      </c>
      <c r="J12" s="1">
        <v>0</v>
      </c>
      <c r="K12" s="1">
        <v>4</v>
      </c>
    </row>
    <row r="13" spans="1:11" x14ac:dyDescent="0.25">
      <c r="A13" s="21">
        <v>42913</v>
      </c>
      <c r="B13" s="7">
        <v>217.2</v>
      </c>
      <c r="C13" s="7">
        <v>217.2</v>
      </c>
      <c r="D13" s="7">
        <v>217.2</v>
      </c>
      <c r="E13" s="1">
        <v>0</v>
      </c>
      <c r="F13" s="1">
        <v>4</v>
      </c>
      <c r="G13" s="7">
        <v>194.6</v>
      </c>
      <c r="H13" s="7">
        <v>194.6</v>
      </c>
      <c r="I13" s="7">
        <v>194.6</v>
      </c>
      <c r="J13" s="1">
        <v>0</v>
      </c>
      <c r="K13" s="1">
        <v>4</v>
      </c>
    </row>
    <row r="14" spans="1:11" x14ac:dyDescent="0.25">
      <c r="A14" s="21">
        <v>42914</v>
      </c>
      <c r="B14" s="7">
        <v>273</v>
      </c>
      <c r="C14" s="7">
        <v>273</v>
      </c>
      <c r="D14" s="7">
        <v>273</v>
      </c>
      <c r="E14" s="1">
        <v>0</v>
      </c>
      <c r="F14" s="1">
        <v>4</v>
      </c>
      <c r="G14" s="7">
        <v>274.60000000000002</v>
      </c>
      <c r="H14" s="7">
        <v>274.60000000000002</v>
      </c>
      <c r="I14" s="7">
        <v>274.60000000000002</v>
      </c>
      <c r="J14" s="1">
        <v>0</v>
      </c>
      <c r="K14" s="1">
        <v>4</v>
      </c>
    </row>
    <row r="15" spans="1:11" x14ac:dyDescent="0.25">
      <c r="A15" s="21">
        <v>42915</v>
      </c>
      <c r="B15" s="7">
        <v>269.39999999999998</v>
      </c>
      <c r="C15" s="7">
        <v>273</v>
      </c>
      <c r="D15" s="7">
        <v>273</v>
      </c>
      <c r="E15" s="1">
        <v>0</v>
      </c>
      <c r="F15" s="1">
        <v>4</v>
      </c>
      <c r="G15" s="26">
        <v>279.2</v>
      </c>
      <c r="H15" s="7">
        <v>274.60000000000002</v>
      </c>
      <c r="I15" s="7">
        <v>274.60000000000002</v>
      </c>
      <c r="J15" s="1">
        <v>0</v>
      </c>
      <c r="K15" s="1">
        <v>4</v>
      </c>
    </row>
    <row r="16" spans="1:11" x14ac:dyDescent="0.25">
      <c r="A16" s="21">
        <v>42916</v>
      </c>
      <c r="B16" s="7">
        <v>292.2</v>
      </c>
      <c r="C16" s="7">
        <v>292.2</v>
      </c>
      <c r="D16" s="7">
        <v>292.2</v>
      </c>
      <c r="E16" s="1">
        <v>0</v>
      </c>
      <c r="F16" s="1">
        <v>4</v>
      </c>
      <c r="G16" s="7">
        <v>279.60000000000002</v>
      </c>
      <c r="H16" s="7">
        <v>279.60000000000002</v>
      </c>
      <c r="I16" s="7">
        <v>279.60000000000002</v>
      </c>
      <c r="J16" s="1">
        <v>0</v>
      </c>
      <c r="K16" s="1">
        <v>4</v>
      </c>
    </row>
    <row r="17" spans="1:11" x14ac:dyDescent="0.25">
      <c r="A17" s="21">
        <v>42919</v>
      </c>
      <c r="B17" s="7">
        <v>424</v>
      </c>
      <c r="C17" s="7">
        <v>424</v>
      </c>
      <c r="D17" s="7">
        <v>424</v>
      </c>
      <c r="E17" s="1">
        <v>0</v>
      </c>
      <c r="F17" s="1">
        <v>4</v>
      </c>
      <c r="G17" s="7">
        <v>380.4</v>
      </c>
      <c r="H17" s="7">
        <v>380.4</v>
      </c>
      <c r="I17" s="7">
        <v>380.4</v>
      </c>
      <c r="J17" s="1">
        <v>0</v>
      </c>
      <c r="K17" s="1">
        <v>4</v>
      </c>
    </row>
    <row r="18" spans="1:11" x14ac:dyDescent="0.25">
      <c r="A18" s="21">
        <v>42920</v>
      </c>
      <c r="B18" s="7">
        <v>424.2</v>
      </c>
      <c r="C18" s="7">
        <v>424.2</v>
      </c>
      <c r="D18" s="7">
        <v>424.2</v>
      </c>
      <c r="E18" s="1">
        <v>0</v>
      </c>
      <c r="F18" s="1">
        <v>4</v>
      </c>
      <c r="G18" s="7">
        <v>395.8</v>
      </c>
      <c r="H18" s="7">
        <v>395.8</v>
      </c>
      <c r="I18" s="7">
        <v>395.8</v>
      </c>
      <c r="J18" s="1">
        <v>0</v>
      </c>
      <c r="K18" s="1">
        <v>4</v>
      </c>
    </row>
    <row r="19" spans="1:11" x14ac:dyDescent="0.25">
      <c r="A19" s="21">
        <v>42921</v>
      </c>
      <c r="B19" s="7">
        <v>424.2</v>
      </c>
      <c r="C19" s="7">
        <v>424.2</v>
      </c>
      <c r="D19" s="7">
        <v>424.2</v>
      </c>
      <c r="E19" s="1">
        <v>0</v>
      </c>
      <c r="F19" s="1">
        <v>4</v>
      </c>
      <c r="G19" s="7">
        <v>372.8</v>
      </c>
      <c r="H19" s="7">
        <v>372.8</v>
      </c>
      <c r="I19" s="7">
        <v>372.8</v>
      </c>
      <c r="J19" s="1">
        <v>0</v>
      </c>
      <c r="K19" s="1">
        <v>4</v>
      </c>
    </row>
    <row r="20" spans="1:11" x14ac:dyDescent="0.25">
      <c r="A20" s="21">
        <v>42922</v>
      </c>
      <c r="B20" s="7">
        <v>421.8</v>
      </c>
      <c r="C20" s="7">
        <v>421.8</v>
      </c>
      <c r="D20" s="7">
        <v>421.8</v>
      </c>
      <c r="E20" s="1">
        <v>0</v>
      </c>
      <c r="F20" s="1">
        <v>4</v>
      </c>
      <c r="G20" s="7">
        <v>348.8</v>
      </c>
      <c r="H20" s="7">
        <v>348.8</v>
      </c>
      <c r="I20" s="7">
        <v>348.8</v>
      </c>
      <c r="J20" s="1">
        <v>0</v>
      </c>
      <c r="K20" s="1">
        <v>4</v>
      </c>
    </row>
    <row r="21" spans="1:11" x14ac:dyDescent="0.25">
      <c r="A21" s="21">
        <v>42923</v>
      </c>
      <c r="B21" s="7">
        <v>402.2</v>
      </c>
      <c r="C21" s="7">
        <v>402.2</v>
      </c>
      <c r="D21" s="7">
        <v>402.2</v>
      </c>
      <c r="E21" s="1">
        <v>0</v>
      </c>
      <c r="F21" s="1">
        <v>4</v>
      </c>
      <c r="G21" s="7">
        <v>333.4</v>
      </c>
      <c r="H21" s="7">
        <v>333.4</v>
      </c>
      <c r="I21" s="7">
        <v>333.4</v>
      </c>
      <c r="J21" s="1">
        <v>0</v>
      </c>
      <c r="K21" s="1">
        <v>4</v>
      </c>
    </row>
    <row r="22" spans="1:11" x14ac:dyDescent="0.25">
      <c r="A22" s="21">
        <v>42926</v>
      </c>
      <c r="B22" s="7">
        <v>412.4</v>
      </c>
      <c r="C22" s="7">
        <v>412.4</v>
      </c>
      <c r="D22" s="7">
        <v>412.4</v>
      </c>
      <c r="E22" s="1">
        <v>0</v>
      </c>
      <c r="F22" s="1">
        <v>4</v>
      </c>
      <c r="G22" s="7">
        <v>366</v>
      </c>
      <c r="H22" s="7">
        <v>366</v>
      </c>
      <c r="I22" s="7">
        <v>366</v>
      </c>
      <c r="J22" s="1">
        <v>0</v>
      </c>
      <c r="K22" s="1">
        <v>4</v>
      </c>
    </row>
    <row r="23" spans="1:11" x14ac:dyDescent="0.25">
      <c r="A23" s="21">
        <v>42927</v>
      </c>
      <c r="B23" s="7">
        <v>335.4</v>
      </c>
      <c r="C23" s="7">
        <v>335.4</v>
      </c>
      <c r="D23" s="7">
        <v>335.4</v>
      </c>
      <c r="E23" s="1">
        <v>0</v>
      </c>
      <c r="F23" s="1">
        <v>4</v>
      </c>
      <c r="G23" s="7">
        <v>339.2</v>
      </c>
      <c r="H23" s="7">
        <v>339.2</v>
      </c>
      <c r="I23" s="7">
        <v>339.2</v>
      </c>
      <c r="J23" s="1">
        <v>0</v>
      </c>
      <c r="K23" s="1">
        <v>4</v>
      </c>
    </row>
    <row r="24" spans="1:11" x14ac:dyDescent="0.25">
      <c r="A24" s="21">
        <v>42928</v>
      </c>
      <c r="B24" s="7">
        <v>412.6</v>
      </c>
      <c r="C24" s="7">
        <v>412.6</v>
      </c>
      <c r="D24" s="7">
        <v>412.6</v>
      </c>
      <c r="E24" s="1">
        <v>0</v>
      </c>
      <c r="F24" s="1">
        <v>4</v>
      </c>
      <c r="G24" s="7">
        <v>395.2</v>
      </c>
      <c r="H24" s="7">
        <v>395.2</v>
      </c>
      <c r="I24" s="7">
        <v>395.2</v>
      </c>
      <c r="J24" s="1">
        <v>0</v>
      </c>
      <c r="K24" s="1">
        <v>4</v>
      </c>
    </row>
    <row r="25" spans="1:11" x14ac:dyDescent="0.25">
      <c r="A25" s="21">
        <v>42929</v>
      </c>
      <c r="B25" s="7">
        <v>333.4</v>
      </c>
      <c r="C25" s="7">
        <v>412.6</v>
      </c>
      <c r="D25" s="7">
        <v>412.6</v>
      </c>
      <c r="E25" s="1">
        <v>0</v>
      </c>
      <c r="F25" s="1">
        <v>4</v>
      </c>
      <c r="G25" s="7">
        <v>395.2</v>
      </c>
      <c r="H25" s="7">
        <v>395.2</v>
      </c>
      <c r="I25" s="7">
        <v>395.2</v>
      </c>
      <c r="J25" s="1">
        <v>0</v>
      </c>
      <c r="K25" s="1">
        <v>4</v>
      </c>
    </row>
    <row r="26" spans="1:11" x14ac:dyDescent="0.25">
      <c r="A26" s="21">
        <v>42930</v>
      </c>
      <c r="B26" s="7">
        <v>307.8</v>
      </c>
      <c r="C26" s="7">
        <v>307.8</v>
      </c>
      <c r="D26" s="7">
        <v>307.8</v>
      </c>
      <c r="E26" s="1">
        <v>0</v>
      </c>
      <c r="F26" s="1">
        <v>4</v>
      </c>
      <c r="G26" s="7">
        <v>297.60000000000002</v>
      </c>
      <c r="H26" s="7">
        <v>297.60000000000002</v>
      </c>
      <c r="I26" s="7">
        <v>297.60000000000002</v>
      </c>
      <c r="J26" s="1">
        <v>0</v>
      </c>
      <c r="K26" s="1">
        <v>4</v>
      </c>
    </row>
    <row r="27" spans="1:11" x14ac:dyDescent="0.25">
      <c r="A27" s="21">
        <v>42933</v>
      </c>
      <c r="B27" s="7">
        <v>317.8</v>
      </c>
      <c r="C27" s="7">
        <v>317.8</v>
      </c>
      <c r="D27" s="7">
        <v>317.8</v>
      </c>
      <c r="E27" s="1">
        <v>0</v>
      </c>
      <c r="F27" s="1">
        <v>4</v>
      </c>
      <c r="G27" s="7">
        <v>299.8</v>
      </c>
      <c r="H27" s="7">
        <v>299.8</v>
      </c>
      <c r="I27" s="7">
        <v>299.8</v>
      </c>
      <c r="J27" s="1">
        <v>0</v>
      </c>
      <c r="K27" s="1">
        <v>4</v>
      </c>
    </row>
    <row r="28" spans="1:11" x14ac:dyDescent="0.25">
      <c r="A28" s="21">
        <v>42934</v>
      </c>
      <c r="B28" s="7">
        <v>306.2</v>
      </c>
      <c r="C28" s="7">
        <v>306.2</v>
      </c>
      <c r="D28" s="7">
        <v>306.2</v>
      </c>
      <c r="E28" s="1">
        <v>0</v>
      </c>
      <c r="F28" s="1">
        <v>4</v>
      </c>
      <c r="G28" s="7">
        <v>265.2</v>
      </c>
      <c r="H28" s="7">
        <v>265.2</v>
      </c>
      <c r="I28" s="7">
        <v>265.2</v>
      </c>
      <c r="J28" s="1">
        <v>0</v>
      </c>
      <c r="K28" s="1">
        <v>4</v>
      </c>
    </row>
    <row r="29" spans="1:11" x14ac:dyDescent="0.25">
      <c r="A29" s="21">
        <v>42935</v>
      </c>
      <c r="B29" s="7">
        <v>301.39999999999998</v>
      </c>
      <c r="C29" s="7">
        <v>301.39999999999998</v>
      </c>
      <c r="D29" s="7">
        <v>301.39999999999998</v>
      </c>
      <c r="E29" s="1">
        <v>0</v>
      </c>
      <c r="F29" s="1">
        <v>4</v>
      </c>
      <c r="G29" s="7">
        <v>277.8</v>
      </c>
      <c r="H29" s="7">
        <v>277.8</v>
      </c>
      <c r="I29" s="7">
        <v>277.8</v>
      </c>
      <c r="J29" s="1">
        <v>0</v>
      </c>
      <c r="K29" s="1">
        <v>4</v>
      </c>
    </row>
    <row r="30" spans="1:11" x14ac:dyDescent="0.25">
      <c r="A30" s="21">
        <v>42936</v>
      </c>
      <c r="B30" s="7">
        <v>325.39999999999998</v>
      </c>
      <c r="C30" s="7">
        <v>325.39999999999998</v>
      </c>
      <c r="D30" s="7">
        <v>325.39999999999998</v>
      </c>
      <c r="E30" s="1">
        <v>0</v>
      </c>
      <c r="F30" s="1">
        <v>4</v>
      </c>
      <c r="G30" s="7">
        <v>283</v>
      </c>
      <c r="H30" s="7">
        <v>283</v>
      </c>
      <c r="I30" s="7">
        <v>283</v>
      </c>
      <c r="J30" s="1">
        <v>0</v>
      </c>
      <c r="K30" s="1">
        <v>4</v>
      </c>
    </row>
    <row r="31" spans="1:11" x14ac:dyDescent="0.25">
      <c r="A31" s="21">
        <v>42937</v>
      </c>
      <c r="B31" s="7">
        <v>344.6</v>
      </c>
      <c r="C31" s="7">
        <v>344.6</v>
      </c>
      <c r="D31" s="7">
        <v>344.6</v>
      </c>
      <c r="E31" s="1">
        <v>0</v>
      </c>
      <c r="F31" s="1">
        <v>4</v>
      </c>
      <c r="G31" s="7">
        <v>310.60000000000002</v>
      </c>
      <c r="H31" s="7">
        <v>310.60000000000002</v>
      </c>
      <c r="I31" s="7">
        <v>310.60000000000002</v>
      </c>
      <c r="J31" s="1">
        <v>0</v>
      </c>
      <c r="K31" s="1">
        <v>4</v>
      </c>
    </row>
    <row r="32" spans="1:11" x14ac:dyDescent="0.25">
      <c r="A32" s="21">
        <v>42940</v>
      </c>
      <c r="B32" s="7">
        <v>372.4</v>
      </c>
      <c r="C32" s="7">
        <v>372.4</v>
      </c>
      <c r="D32" s="7">
        <v>372.4</v>
      </c>
      <c r="E32" s="1">
        <v>0</v>
      </c>
      <c r="F32" s="1">
        <v>4</v>
      </c>
      <c r="G32" s="7">
        <v>336.8</v>
      </c>
      <c r="H32" s="7">
        <v>336.8</v>
      </c>
      <c r="I32" s="7">
        <v>336.8</v>
      </c>
      <c r="J32" s="1">
        <v>0</v>
      </c>
      <c r="K32" s="1">
        <v>4</v>
      </c>
    </row>
    <row r="33" spans="1:11" x14ac:dyDescent="0.25">
      <c r="A33" s="21">
        <v>42941</v>
      </c>
      <c r="B33" s="7">
        <v>393.8</v>
      </c>
      <c r="C33" s="7">
        <v>393.8</v>
      </c>
      <c r="D33" s="7">
        <v>393.8</v>
      </c>
      <c r="E33" s="1">
        <v>0</v>
      </c>
      <c r="F33" s="1">
        <v>4</v>
      </c>
      <c r="G33" s="7">
        <v>364.2</v>
      </c>
      <c r="H33" s="7">
        <v>364.2</v>
      </c>
      <c r="I33" s="7">
        <v>364.2</v>
      </c>
      <c r="J33" s="1">
        <v>0</v>
      </c>
      <c r="K33" s="1">
        <v>4</v>
      </c>
    </row>
    <row r="34" spans="1:11" x14ac:dyDescent="0.25">
      <c r="A34" s="21">
        <v>42942</v>
      </c>
      <c r="B34" s="7">
        <v>338.4</v>
      </c>
      <c r="C34" s="7">
        <v>338.4</v>
      </c>
      <c r="D34" s="7">
        <v>338.4</v>
      </c>
      <c r="E34" s="1">
        <v>0</v>
      </c>
      <c r="F34" s="1">
        <v>4</v>
      </c>
      <c r="G34" s="7">
        <v>342.2</v>
      </c>
      <c r="H34" s="7">
        <v>342.2</v>
      </c>
      <c r="I34" s="7">
        <v>342.2</v>
      </c>
      <c r="J34" s="1">
        <v>0</v>
      </c>
      <c r="K34" s="1">
        <v>4</v>
      </c>
    </row>
    <row r="35" spans="1:11" x14ac:dyDescent="0.25">
      <c r="A35" s="21">
        <v>42943</v>
      </c>
      <c r="B35" s="7">
        <v>322</v>
      </c>
      <c r="C35" s="7">
        <v>322</v>
      </c>
      <c r="D35" s="7">
        <v>322</v>
      </c>
      <c r="E35" s="1">
        <v>0</v>
      </c>
      <c r="F35" s="1">
        <v>4</v>
      </c>
      <c r="G35" s="7">
        <v>335.2</v>
      </c>
      <c r="H35" s="7">
        <v>335.2</v>
      </c>
      <c r="I35" s="7">
        <v>335.2</v>
      </c>
      <c r="J35" s="1">
        <v>0</v>
      </c>
      <c r="K35" s="1">
        <v>4</v>
      </c>
    </row>
    <row r="36" spans="1:11" x14ac:dyDescent="0.25">
      <c r="A36" s="21">
        <v>42944</v>
      </c>
      <c r="B36" s="7">
        <v>368.6</v>
      </c>
      <c r="C36" s="7">
        <v>368.6</v>
      </c>
      <c r="D36" s="7">
        <v>368.6</v>
      </c>
      <c r="E36" s="1">
        <v>0</v>
      </c>
      <c r="F36" s="1">
        <v>4</v>
      </c>
      <c r="G36" s="7">
        <v>368</v>
      </c>
      <c r="H36" s="7">
        <v>368</v>
      </c>
      <c r="I36" s="7">
        <v>368</v>
      </c>
      <c r="J36" s="1">
        <v>0</v>
      </c>
      <c r="K36" s="1">
        <v>4</v>
      </c>
    </row>
    <row r="37" spans="1:11" s="20" customFormat="1" x14ac:dyDescent="0.25">
      <c r="A37" s="22">
        <v>42947</v>
      </c>
      <c r="B37" s="28">
        <v>381.4</v>
      </c>
      <c r="C37" s="28">
        <v>381.4</v>
      </c>
      <c r="D37" s="28">
        <v>381.4</v>
      </c>
      <c r="E37" s="17">
        <v>0</v>
      </c>
      <c r="F37" s="18" t="s">
        <v>1398</v>
      </c>
      <c r="G37" s="28">
        <v>375.4</v>
      </c>
      <c r="H37" s="28">
        <v>375.4</v>
      </c>
      <c r="I37" s="28">
        <v>375.4</v>
      </c>
      <c r="J37" s="17">
        <v>0</v>
      </c>
      <c r="K37" s="18" t="s">
        <v>1398</v>
      </c>
    </row>
    <row r="38" spans="1:11" x14ac:dyDescent="0.25">
      <c r="A38" s="21">
        <v>42948</v>
      </c>
      <c r="B38" s="7">
        <v>403.8</v>
      </c>
      <c r="C38" s="7">
        <v>403.8</v>
      </c>
      <c r="D38" s="7">
        <v>403.8</v>
      </c>
      <c r="E38" s="1">
        <v>0</v>
      </c>
      <c r="F38" s="1">
        <v>4</v>
      </c>
      <c r="G38" s="7">
        <v>418.6</v>
      </c>
      <c r="H38" s="7">
        <v>418.6</v>
      </c>
      <c r="I38" s="7">
        <v>418.6</v>
      </c>
      <c r="J38" s="1">
        <v>0</v>
      </c>
      <c r="K38" s="1">
        <v>4</v>
      </c>
    </row>
    <row r="39" spans="1:11" x14ac:dyDescent="0.25">
      <c r="A39" s="21">
        <v>42949</v>
      </c>
      <c r="B39" s="7">
        <v>415.6</v>
      </c>
      <c r="C39" s="7">
        <v>415.6</v>
      </c>
      <c r="D39" s="7">
        <v>415.6</v>
      </c>
      <c r="E39" s="1">
        <v>0</v>
      </c>
      <c r="F39" s="1">
        <v>4</v>
      </c>
      <c r="G39" s="7">
        <v>417.2</v>
      </c>
      <c r="H39" s="7">
        <v>417.2</v>
      </c>
      <c r="I39" s="7">
        <v>417.2</v>
      </c>
      <c r="J39" s="1">
        <v>0</v>
      </c>
      <c r="K39" s="1">
        <v>4</v>
      </c>
    </row>
    <row r="40" spans="1:11" x14ac:dyDescent="0.25">
      <c r="A40" s="21">
        <v>42950</v>
      </c>
      <c r="B40" s="7">
        <v>405.8</v>
      </c>
      <c r="C40" s="7">
        <v>405.8</v>
      </c>
      <c r="D40" s="7">
        <v>405.8</v>
      </c>
      <c r="E40" s="1">
        <v>0</v>
      </c>
      <c r="F40" s="1">
        <v>4</v>
      </c>
      <c r="G40" s="7">
        <v>414.2</v>
      </c>
      <c r="H40" s="7">
        <v>414.2</v>
      </c>
      <c r="I40" s="7">
        <v>414.2</v>
      </c>
      <c r="J40" s="1">
        <v>0</v>
      </c>
      <c r="K40" s="1">
        <v>4</v>
      </c>
    </row>
    <row r="41" spans="1:11" x14ac:dyDescent="0.25">
      <c r="A41" s="21">
        <v>42951</v>
      </c>
      <c r="B41" s="7">
        <v>389.4</v>
      </c>
      <c r="C41" s="7">
        <v>389.4</v>
      </c>
      <c r="D41" s="7">
        <v>389.4</v>
      </c>
      <c r="E41" s="1">
        <v>0</v>
      </c>
      <c r="F41" s="1">
        <v>4</v>
      </c>
      <c r="G41" s="7">
        <v>391.8</v>
      </c>
      <c r="H41" s="7">
        <v>391.8</v>
      </c>
      <c r="I41" s="7">
        <v>391.8</v>
      </c>
      <c r="J41" s="1">
        <v>0</v>
      </c>
      <c r="K41" s="1">
        <v>4</v>
      </c>
    </row>
    <row r="42" spans="1:11" x14ac:dyDescent="0.25">
      <c r="A42" s="21">
        <v>42954</v>
      </c>
      <c r="B42" s="7">
        <v>367.2</v>
      </c>
      <c r="C42" s="7">
        <v>367.2</v>
      </c>
      <c r="D42" s="7">
        <v>367.2</v>
      </c>
      <c r="E42" s="1">
        <v>0</v>
      </c>
      <c r="F42" s="1">
        <v>4</v>
      </c>
      <c r="G42" s="7">
        <v>364.4</v>
      </c>
      <c r="H42" s="7">
        <v>364.4</v>
      </c>
      <c r="I42" s="7">
        <v>364.4</v>
      </c>
      <c r="J42" s="1">
        <v>0</v>
      </c>
      <c r="K42" s="1">
        <v>4</v>
      </c>
    </row>
    <row r="43" spans="1:11" s="20" customFormat="1" x14ac:dyDescent="0.25">
      <c r="A43" s="22">
        <v>42955</v>
      </c>
      <c r="B43" s="28">
        <v>350.2</v>
      </c>
      <c r="C43" s="28">
        <v>350.2</v>
      </c>
      <c r="D43" s="28">
        <v>350.2</v>
      </c>
      <c r="E43" s="17">
        <v>0</v>
      </c>
      <c r="F43" s="18" t="s">
        <v>1398</v>
      </c>
      <c r="G43" s="28">
        <v>329.6</v>
      </c>
      <c r="H43" s="28">
        <v>329.6</v>
      </c>
      <c r="I43" s="28">
        <v>329.6</v>
      </c>
      <c r="J43" s="17">
        <v>0</v>
      </c>
      <c r="K43" s="18" t="s">
        <v>1398</v>
      </c>
    </row>
    <row r="44" spans="1:11" x14ac:dyDescent="0.25">
      <c r="A44" s="21">
        <v>42956</v>
      </c>
      <c r="B44" s="28">
        <v>350.2</v>
      </c>
      <c r="C44" s="28">
        <v>350.2</v>
      </c>
      <c r="D44" s="28">
        <v>350.2</v>
      </c>
      <c r="E44" s="17">
        <v>0</v>
      </c>
      <c r="F44" s="18" t="s">
        <v>1398</v>
      </c>
      <c r="G44" s="28">
        <v>329.6</v>
      </c>
      <c r="H44" s="28">
        <v>329.6</v>
      </c>
      <c r="I44" s="28">
        <v>329.6</v>
      </c>
      <c r="J44" s="17">
        <v>0</v>
      </c>
      <c r="K44" s="18" t="s">
        <v>1398</v>
      </c>
    </row>
    <row r="45" spans="1:11" x14ac:dyDescent="0.25">
      <c r="A45" s="21">
        <v>42957</v>
      </c>
      <c r="B45" s="7">
        <v>352.2</v>
      </c>
      <c r="C45" s="7">
        <v>352.2</v>
      </c>
      <c r="D45" s="7">
        <v>352.2</v>
      </c>
      <c r="E45" s="1">
        <v>0</v>
      </c>
      <c r="F45" s="1">
        <v>4</v>
      </c>
      <c r="G45" s="7">
        <v>336</v>
      </c>
      <c r="H45" s="7">
        <v>336</v>
      </c>
      <c r="I45" s="7">
        <v>336</v>
      </c>
      <c r="J45" s="1">
        <v>0</v>
      </c>
      <c r="K45" s="1">
        <v>4</v>
      </c>
    </row>
    <row r="46" spans="1:11" x14ac:dyDescent="0.25">
      <c r="A46" s="21">
        <v>42958</v>
      </c>
      <c r="B46" s="7">
        <v>281.8</v>
      </c>
      <c r="C46" s="7">
        <v>281.8</v>
      </c>
      <c r="D46" s="7">
        <v>281.8</v>
      </c>
      <c r="E46" s="1">
        <v>0</v>
      </c>
      <c r="F46" s="1">
        <v>4</v>
      </c>
      <c r="G46" s="7">
        <v>292.60000000000002</v>
      </c>
      <c r="H46" s="7">
        <v>292.60000000000002</v>
      </c>
      <c r="I46" s="7">
        <v>292.60000000000002</v>
      </c>
      <c r="J46" s="1">
        <v>0</v>
      </c>
      <c r="K46" s="1">
        <v>4</v>
      </c>
    </row>
    <row r="47" spans="1:11" x14ac:dyDescent="0.25">
      <c r="A47" s="21">
        <v>42961</v>
      </c>
      <c r="B47" s="7">
        <v>296.8</v>
      </c>
      <c r="C47" s="7">
        <v>296.8</v>
      </c>
      <c r="D47" s="7">
        <v>296.8</v>
      </c>
      <c r="E47" s="1">
        <v>0</v>
      </c>
      <c r="F47" s="1">
        <v>4</v>
      </c>
      <c r="G47" s="7">
        <v>300.2</v>
      </c>
      <c r="H47" s="7">
        <v>300.2</v>
      </c>
      <c r="I47" s="7">
        <v>300.2</v>
      </c>
      <c r="J47" s="1">
        <v>0</v>
      </c>
      <c r="K47" s="1">
        <v>4</v>
      </c>
    </row>
    <row r="48" spans="1:11" x14ac:dyDescent="0.25">
      <c r="A48" s="21">
        <v>42962</v>
      </c>
      <c r="B48" s="7">
        <v>319.2</v>
      </c>
      <c r="C48" s="7">
        <v>319.2</v>
      </c>
      <c r="D48" s="7">
        <v>319.2</v>
      </c>
      <c r="E48" s="1">
        <v>0</v>
      </c>
      <c r="F48" s="1">
        <v>4</v>
      </c>
      <c r="G48" s="7">
        <v>318.39999999999998</v>
      </c>
      <c r="H48" s="7">
        <v>318.39999999999998</v>
      </c>
      <c r="I48" s="7">
        <v>318.39999999999998</v>
      </c>
      <c r="J48" s="1">
        <v>0</v>
      </c>
      <c r="K48" s="1">
        <v>4</v>
      </c>
    </row>
    <row r="49" spans="1:11" x14ac:dyDescent="0.25">
      <c r="A49" s="21">
        <v>42963</v>
      </c>
      <c r="B49" s="7">
        <v>318</v>
      </c>
      <c r="C49" s="7">
        <v>318</v>
      </c>
      <c r="D49" s="7">
        <v>318</v>
      </c>
      <c r="E49" s="1">
        <v>0</v>
      </c>
      <c r="F49" s="1">
        <v>4</v>
      </c>
      <c r="G49" s="7">
        <v>332.2</v>
      </c>
      <c r="H49" s="7">
        <v>332.2</v>
      </c>
      <c r="I49" s="7">
        <v>332.2</v>
      </c>
      <c r="J49" s="1">
        <v>0</v>
      </c>
      <c r="K49" s="1">
        <v>4</v>
      </c>
    </row>
    <row r="50" spans="1:11" x14ac:dyDescent="0.25">
      <c r="A50" s="21">
        <v>42964</v>
      </c>
      <c r="B50" s="7">
        <v>308.60000000000002</v>
      </c>
      <c r="C50" s="7">
        <v>308.60000000000002</v>
      </c>
      <c r="D50" s="7">
        <v>308.60000000000002</v>
      </c>
      <c r="E50" s="1">
        <v>0</v>
      </c>
      <c r="F50" s="1">
        <v>4</v>
      </c>
      <c r="G50" s="7">
        <v>321.39999999999998</v>
      </c>
      <c r="H50" s="7">
        <v>321.39999999999998</v>
      </c>
      <c r="I50" s="7">
        <v>321.39999999999998</v>
      </c>
      <c r="J50" s="1">
        <v>0</v>
      </c>
      <c r="K50" s="1">
        <v>4</v>
      </c>
    </row>
    <row r="51" spans="1:11" x14ac:dyDescent="0.25">
      <c r="A51" s="21">
        <v>42965</v>
      </c>
      <c r="B51" s="7">
        <v>306.8</v>
      </c>
      <c r="C51" s="7">
        <v>306.8</v>
      </c>
      <c r="D51" s="7">
        <v>306.8</v>
      </c>
      <c r="E51" s="1">
        <v>0</v>
      </c>
      <c r="F51" s="1">
        <v>4</v>
      </c>
      <c r="G51" s="7">
        <v>307.8</v>
      </c>
      <c r="H51" s="7">
        <v>307.8</v>
      </c>
      <c r="I51" s="7">
        <v>307.8</v>
      </c>
      <c r="J51" s="1">
        <v>0</v>
      </c>
      <c r="K51" s="1">
        <v>4</v>
      </c>
    </row>
    <row r="52" spans="1:11" x14ac:dyDescent="0.25">
      <c r="A52" s="21">
        <v>42968</v>
      </c>
      <c r="B52" s="7">
        <v>340.2</v>
      </c>
      <c r="C52" s="7">
        <v>340.2</v>
      </c>
      <c r="D52" s="7">
        <v>340.2</v>
      </c>
      <c r="E52" s="1">
        <v>0</v>
      </c>
      <c r="F52" s="1">
        <v>4</v>
      </c>
      <c r="G52" s="7">
        <v>360.8</v>
      </c>
      <c r="H52" s="7">
        <v>360.8</v>
      </c>
      <c r="I52" s="7">
        <v>360.8</v>
      </c>
      <c r="J52" s="1">
        <v>0</v>
      </c>
      <c r="K52" s="1">
        <v>4</v>
      </c>
    </row>
    <row r="53" spans="1:11" x14ac:dyDescent="0.25">
      <c r="A53" s="21">
        <v>42969</v>
      </c>
      <c r="B53" s="7">
        <v>311.60000000000002</v>
      </c>
      <c r="C53" s="7">
        <v>311.60000000000002</v>
      </c>
      <c r="D53" s="7">
        <v>311.60000000000002</v>
      </c>
      <c r="E53" s="1">
        <v>0</v>
      </c>
      <c r="F53" s="1">
        <v>4</v>
      </c>
      <c r="G53" s="7">
        <v>325.39999999999998</v>
      </c>
      <c r="H53" s="7">
        <v>325.39999999999998</v>
      </c>
      <c r="I53" s="7">
        <v>325.39999999999998</v>
      </c>
      <c r="J53" s="1">
        <v>0</v>
      </c>
      <c r="K53" s="1">
        <v>4</v>
      </c>
    </row>
    <row r="54" spans="1:11" x14ac:dyDescent="0.25">
      <c r="A54" s="21">
        <v>42970</v>
      </c>
      <c r="B54" s="7">
        <v>283.2</v>
      </c>
      <c r="C54" s="7">
        <v>283.2</v>
      </c>
      <c r="D54" s="7">
        <v>283.2</v>
      </c>
      <c r="E54" s="1">
        <v>0</v>
      </c>
      <c r="F54" s="1">
        <v>4</v>
      </c>
      <c r="G54" s="7">
        <v>268</v>
      </c>
      <c r="H54" s="7">
        <v>268</v>
      </c>
      <c r="I54" s="7">
        <v>268</v>
      </c>
      <c r="J54" s="1">
        <v>0</v>
      </c>
      <c r="K54" s="1">
        <v>4</v>
      </c>
    </row>
    <row r="55" spans="1:11" x14ac:dyDescent="0.25">
      <c r="A55" s="21">
        <v>42971</v>
      </c>
      <c r="B55" s="7">
        <v>294.2</v>
      </c>
      <c r="C55" s="7">
        <v>294.2</v>
      </c>
      <c r="D55" s="7">
        <v>294.2</v>
      </c>
      <c r="E55" s="1">
        <v>0</v>
      </c>
      <c r="F55" s="1">
        <v>4</v>
      </c>
      <c r="G55" s="7">
        <v>290.8</v>
      </c>
      <c r="H55" s="7">
        <v>290.8</v>
      </c>
      <c r="I55" s="7">
        <v>290.8</v>
      </c>
      <c r="J55" s="1">
        <v>0</v>
      </c>
      <c r="K55" s="1">
        <v>4</v>
      </c>
    </row>
    <row r="56" spans="1:11" x14ac:dyDescent="0.25">
      <c r="A56" s="21">
        <v>42972</v>
      </c>
      <c r="B56" s="7">
        <v>288.2</v>
      </c>
      <c r="C56" s="7">
        <v>288.2</v>
      </c>
      <c r="D56" s="7">
        <v>288.2</v>
      </c>
      <c r="E56" s="1">
        <v>0</v>
      </c>
      <c r="F56" s="1">
        <v>4</v>
      </c>
      <c r="G56" s="7">
        <v>266.39999999999998</v>
      </c>
      <c r="H56" s="7">
        <v>266.39999999999998</v>
      </c>
      <c r="I56" s="7">
        <v>266.39999999999998</v>
      </c>
      <c r="J56" s="1">
        <v>0</v>
      </c>
      <c r="K56" s="1">
        <v>4</v>
      </c>
    </row>
    <row r="57" spans="1:11" x14ac:dyDescent="0.25">
      <c r="A57" s="21">
        <v>42975</v>
      </c>
      <c r="B57" s="7">
        <v>291.8</v>
      </c>
      <c r="C57" s="7">
        <v>291.8</v>
      </c>
      <c r="D57" s="7">
        <v>291.8</v>
      </c>
      <c r="E57" s="1">
        <v>0</v>
      </c>
      <c r="F57" s="1">
        <v>4</v>
      </c>
      <c r="G57" s="7">
        <v>289.60000000000002</v>
      </c>
      <c r="H57" s="7">
        <v>289.60000000000002</v>
      </c>
      <c r="I57" s="7">
        <v>289.60000000000002</v>
      </c>
      <c r="J57" s="1">
        <v>0</v>
      </c>
      <c r="K57" s="1">
        <v>4</v>
      </c>
    </row>
    <row r="58" spans="1:11" x14ac:dyDescent="0.25">
      <c r="A58" s="21">
        <v>42976</v>
      </c>
      <c r="B58" s="7">
        <v>309.2</v>
      </c>
      <c r="C58" s="7">
        <v>309.2</v>
      </c>
      <c r="D58" s="7">
        <v>309.2</v>
      </c>
      <c r="E58" s="1">
        <v>0</v>
      </c>
      <c r="F58" s="1">
        <v>4</v>
      </c>
      <c r="G58" s="7">
        <v>308</v>
      </c>
      <c r="H58" s="7">
        <v>308</v>
      </c>
      <c r="I58" s="7">
        <v>308</v>
      </c>
      <c r="J58" s="1">
        <v>0</v>
      </c>
      <c r="K58" s="1">
        <v>4</v>
      </c>
    </row>
    <row r="59" spans="1:11" x14ac:dyDescent="0.25">
      <c r="A59" s="21">
        <v>42977</v>
      </c>
      <c r="B59" s="7">
        <v>284.2</v>
      </c>
      <c r="C59" s="7">
        <v>284.2</v>
      </c>
      <c r="D59" s="7">
        <v>284.2</v>
      </c>
      <c r="E59" s="1">
        <v>0</v>
      </c>
      <c r="F59" s="1">
        <v>4</v>
      </c>
      <c r="G59" s="7">
        <v>261.8</v>
      </c>
      <c r="H59" s="7">
        <v>261.8</v>
      </c>
      <c r="I59" s="7">
        <v>261.8</v>
      </c>
      <c r="J59" s="1">
        <v>0</v>
      </c>
      <c r="K59" s="1">
        <v>4</v>
      </c>
    </row>
    <row r="60" spans="1:11" x14ac:dyDescent="0.25">
      <c r="A60" s="21">
        <v>42978</v>
      </c>
      <c r="B60" s="7">
        <v>221</v>
      </c>
      <c r="C60" s="7">
        <v>221</v>
      </c>
      <c r="D60" s="7">
        <v>221</v>
      </c>
      <c r="E60" s="1">
        <v>0</v>
      </c>
      <c r="F60" s="1">
        <v>4</v>
      </c>
      <c r="G60" s="7">
        <v>261.8</v>
      </c>
      <c r="H60" s="7">
        <v>261.8</v>
      </c>
      <c r="I60" s="7">
        <v>261.8</v>
      </c>
      <c r="J60" s="1">
        <v>0</v>
      </c>
      <c r="K60" s="1">
        <v>4</v>
      </c>
    </row>
    <row r="61" spans="1:11" x14ac:dyDescent="0.25">
      <c r="A61" s="21">
        <v>42979</v>
      </c>
      <c r="B61" s="7">
        <v>199.4</v>
      </c>
      <c r="C61" s="7">
        <v>199.4</v>
      </c>
      <c r="D61" s="7">
        <v>199.4</v>
      </c>
      <c r="E61" s="1">
        <v>0</v>
      </c>
      <c r="F61" s="1">
        <v>4</v>
      </c>
      <c r="G61" s="7">
        <v>261.8</v>
      </c>
      <c r="H61" s="7">
        <v>261.8</v>
      </c>
      <c r="I61" s="7">
        <v>261.8</v>
      </c>
      <c r="J61" s="1">
        <v>4</v>
      </c>
      <c r="K61" s="1">
        <v>0</v>
      </c>
    </row>
    <row r="62" spans="1:11" x14ac:dyDescent="0.25">
      <c r="A62" s="21">
        <v>42982</v>
      </c>
      <c r="B62" s="7">
        <v>201</v>
      </c>
      <c r="C62" s="7">
        <v>201</v>
      </c>
      <c r="D62" s="7">
        <v>201</v>
      </c>
      <c r="E62" s="1">
        <v>0</v>
      </c>
      <c r="F62" s="1">
        <v>4</v>
      </c>
      <c r="G62" s="7">
        <v>261.8</v>
      </c>
      <c r="H62" s="7">
        <v>261.8</v>
      </c>
      <c r="I62" s="7">
        <v>261.8</v>
      </c>
      <c r="J62" s="1">
        <v>4</v>
      </c>
      <c r="K62" s="1">
        <v>0</v>
      </c>
    </row>
    <row r="63" spans="1:11" x14ac:dyDescent="0.25">
      <c r="A63" s="21">
        <v>42983</v>
      </c>
      <c r="B63" s="7">
        <v>231.8</v>
      </c>
      <c r="C63" s="7">
        <v>231.8</v>
      </c>
      <c r="D63" s="7">
        <v>231.8</v>
      </c>
      <c r="E63" s="1">
        <v>0</v>
      </c>
      <c r="F63" s="1">
        <v>4</v>
      </c>
      <c r="G63" s="7">
        <v>261.8</v>
      </c>
      <c r="H63" s="7">
        <v>261.8</v>
      </c>
      <c r="I63" s="7">
        <v>261.8</v>
      </c>
      <c r="J63" s="1">
        <v>4</v>
      </c>
      <c r="K63" s="1">
        <v>0</v>
      </c>
    </row>
    <row r="64" spans="1:11" x14ac:dyDescent="0.25">
      <c r="A64" s="21">
        <v>42984</v>
      </c>
      <c r="B64" s="7">
        <v>264.2</v>
      </c>
      <c r="C64" s="7">
        <v>264.2</v>
      </c>
      <c r="D64" s="7">
        <v>264.2</v>
      </c>
      <c r="E64" s="1">
        <v>0</v>
      </c>
      <c r="F64" s="1">
        <v>4</v>
      </c>
      <c r="G64" s="7">
        <v>261.8</v>
      </c>
      <c r="H64" s="7">
        <v>261.8</v>
      </c>
      <c r="I64" s="7">
        <v>261.8</v>
      </c>
      <c r="J64" s="1">
        <v>4</v>
      </c>
      <c r="K64" s="1">
        <v>0</v>
      </c>
    </row>
    <row r="65" spans="1:11" x14ac:dyDescent="0.25">
      <c r="A65" s="21">
        <v>42985</v>
      </c>
      <c r="B65" s="7">
        <v>266.60000000000002</v>
      </c>
      <c r="C65" s="7">
        <v>266.60000000000002</v>
      </c>
      <c r="D65" s="7">
        <v>266.60000000000002</v>
      </c>
      <c r="E65" s="1">
        <v>0</v>
      </c>
      <c r="F65" s="1">
        <v>4</v>
      </c>
      <c r="G65" s="7">
        <v>261.8</v>
      </c>
      <c r="H65" s="7">
        <v>261.8</v>
      </c>
      <c r="I65" s="7">
        <v>261.8</v>
      </c>
      <c r="J65" s="1">
        <v>4</v>
      </c>
      <c r="K65" s="1">
        <v>0</v>
      </c>
    </row>
    <row r="66" spans="1:11" x14ac:dyDescent="0.25">
      <c r="A66" s="21">
        <v>42986</v>
      </c>
      <c r="B66" s="7">
        <v>254.6</v>
      </c>
      <c r="C66" s="7">
        <v>254.6</v>
      </c>
      <c r="D66" s="7">
        <v>254.6</v>
      </c>
      <c r="E66" s="1">
        <v>0</v>
      </c>
      <c r="F66" s="1">
        <v>4</v>
      </c>
      <c r="G66" s="7">
        <v>261.8</v>
      </c>
      <c r="H66" s="7">
        <v>261.8</v>
      </c>
      <c r="I66" s="7">
        <v>261.8</v>
      </c>
      <c r="J66" s="1">
        <v>4</v>
      </c>
      <c r="K66" s="1">
        <v>0</v>
      </c>
    </row>
    <row r="67" spans="1:11" x14ac:dyDescent="0.25">
      <c r="A67" s="21">
        <v>42989</v>
      </c>
      <c r="B67" s="7">
        <v>248.6</v>
      </c>
      <c r="C67" s="7">
        <v>248.6</v>
      </c>
      <c r="D67" s="7">
        <v>248.6</v>
      </c>
      <c r="E67" s="1">
        <v>0</v>
      </c>
      <c r="F67" s="1">
        <v>4</v>
      </c>
      <c r="G67" s="7">
        <v>261.8</v>
      </c>
      <c r="H67" s="7">
        <v>261.8</v>
      </c>
      <c r="I67" s="7">
        <v>261.8</v>
      </c>
      <c r="J67" s="1">
        <v>4</v>
      </c>
      <c r="K67" s="1">
        <v>0</v>
      </c>
    </row>
    <row r="68" spans="1:11" x14ac:dyDescent="0.25">
      <c r="A68" s="21">
        <v>42990</v>
      </c>
      <c r="B68" s="7">
        <v>257.2</v>
      </c>
      <c r="C68" s="7">
        <v>257.2</v>
      </c>
      <c r="D68" s="7">
        <v>257.2</v>
      </c>
      <c r="E68" s="1">
        <v>0</v>
      </c>
      <c r="F68" s="1">
        <v>4</v>
      </c>
      <c r="G68" s="7">
        <v>261.8</v>
      </c>
      <c r="H68" s="7">
        <v>261.8</v>
      </c>
      <c r="I68" s="7">
        <v>261.8</v>
      </c>
      <c r="J68" s="1">
        <v>4</v>
      </c>
      <c r="K68" s="1">
        <v>0</v>
      </c>
    </row>
    <row r="69" spans="1:11" x14ac:dyDescent="0.25">
      <c r="A69" s="21">
        <v>42991</v>
      </c>
      <c r="B69" s="24">
        <v>292</v>
      </c>
      <c r="C69" s="24">
        <v>292</v>
      </c>
      <c r="D69" s="24">
        <v>292</v>
      </c>
      <c r="E69" s="25">
        <v>0</v>
      </c>
      <c r="F69" s="25" t="s">
        <v>1398</v>
      </c>
      <c r="G69" s="7">
        <v>261.8</v>
      </c>
      <c r="H69" s="7">
        <v>261.8</v>
      </c>
      <c r="I69" s="7">
        <v>261.8</v>
      </c>
      <c r="J69" s="1">
        <v>4</v>
      </c>
      <c r="K69" s="1">
        <v>0</v>
      </c>
    </row>
    <row r="70" spans="1:11" x14ac:dyDescent="0.25">
      <c r="A70" s="21">
        <v>42992</v>
      </c>
      <c r="B70" s="7">
        <v>312.60000000000002</v>
      </c>
      <c r="C70" s="7">
        <v>312.60000000000002</v>
      </c>
      <c r="D70" s="7">
        <v>312.60000000000002</v>
      </c>
      <c r="E70" s="1">
        <v>0</v>
      </c>
      <c r="F70" s="1">
        <v>4</v>
      </c>
      <c r="G70" s="7">
        <v>261.8</v>
      </c>
      <c r="H70" s="7">
        <v>261.8</v>
      </c>
      <c r="I70" s="7">
        <v>261.8</v>
      </c>
      <c r="J70" s="1">
        <v>4</v>
      </c>
      <c r="K70" s="1">
        <v>0</v>
      </c>
    </row>
    <row r="71" spans="1:11" x14ac:dyDescent="0.25">
      <c r="A71" s="21">
        <v>42993</v>
      </c>
      <c r="B71" s="7">
        <v>344.2</v>
      </c>
      <c r="C71" s="7">
        <v>344.2</v>
      </c>
      <c r="D71" s="7">
        <v>344.2</v>
      </c>
      <c r="E71" s="1">
        <v>0</v>
      </c>
      <c r="F71" s="1">
        <v>4</v>
      </c>
      <c r="G71" s="7">
        <v>261.8</v>
      </c>
      <c r="H71" s="7">
        <v>261.8</v>
      </c>
      <c r="I71" s="7">
        <v>261.8</v>
      </c>
      <c r="J71" s="1">
        <v>4</v>
      </c>
      <c r="K71" s="1">
        <v>0</v>
      </c>
    </row>
    <row r="72" spans="1:11" x14ac:dyDescent="0.25">
      <c r="A72" s="21">
        <v>42996</v>
      </c>
      <c r="B72" s="7">
        <v>353.8</v>
      </c>
      <c r="C72" s="7">
        <v>353.8</v>
      </c>
      <c r="D72" s="7">
        <v>353.8</v>
      </c>
      <c r="E72" s="1">
        <v>0</v>
      </c>
      <c r="F72" s="1">
        <v>4</v>
      </c>
      <c r="G72" s="7">
        <v>261.8</v>
      </c>
      <c r="H72" s="7">
        <v>261.8</v>
      </c>
      <c r="I72" s="7">
        <v>261.8</v>
      </c>
      <c r="J72" s="1">
        <v>4</v>
      </c>
      <c r="K72" s="1">
        <v>0</v>
      </c>
    </row>
    <row r="73" spans="1:11" x14ac:dyDescent="0.25">
      <c r="A73" s="21">
        <v>42997</v>
      </c>
      <c r="B73" s="7">
        <v>380.6</v>
      </c>
      <c r="C73" s="7">
        <v>380.6</v>
      </c>
      <c r="D73" s="7">
        <v>380.6</v>
      </c>
      <c r="E73" s="1">
        <v>0</v>
      </c>
      <c r="F73" s="1">
        <v>4</v>
      </c>
    </row>
    <row r="74" spans="1:11" x14ac:dyDescent="0.25">
      <c r="A74" s="21">
        <v>42998</v>
      </c>
      <c r="B74" s="7">
        <v>372.6</v>
      </c>
      <c r="C74" s="7">
        <v>372.6</v>
      </c>
      <c r="D74" s="7">
        <v>372.6</v>
      </c>
      <c r="E74" s="1">
        <v>0</v>
      </c>
      <c r="F74" s="1">
        <v>4</v>
      </c>
    </row>
    <row r="75" spans="1:11" x14ac:dyDescent="0.25">
      <c r="A75" s="21">
        <v>42999</v>
      </c>
      <c r="B75" s="7">
        <v>380.8</v>
      </c>
      <c r="C75" s="7">
        <v>380.8</v>
      </c>
      <c r="D75" s="7">
        <v>380.8</v>
      </c>
      <c r="E75" s="1">
        <v>0</v>
      </c>
      <c r="F75" s="1">
        <v>4</v>
      </c>
    </row>
    <row r="76" spans="1:11" x14ac:dyDescent="0.25">
      <c r="A76" s="21">
        <v>43000</v>
      </c>
      <c r="B76" s="7">
        <v>415.2</v>
      </c>
      <c r="C76" s="7">
        <v>415.2</v>
      </c>
      <c r="D76" s="7">
        <v>415.2</v>
      </c>
      <c r="E76" s="1">
        <v>0</v>
      </c>
      <c r="F76" s="1">
        <v>4</v>
      </c>
    </row>
    <row r="77" spans="1:11" x14ac:dyDescent="0.25">
      <c r="A77" s="21">
        <v>43003</v>
      </c>
      <c r="B77" s="7">
        <v>415.2</v>
      </c>
      <c r="C77" s="7">
        <v>415.2</v>
      </c>
      <c r="D77" s="7">
        <v>415.2</v>
      </c>
      <c r="E77" s="1">
        <v>0</v>
      </c>
      <c r="F77" s="1">
        <v>4</v>
      </c>
    </row>
    <row r="78" spans="1:11" x14ac:dyDescent="0.25">
      <c r="A78" s="21">
        <v>43004</v>
      </c>
      <c r="B78" s="28">
        <v>437.4</v>
      </c>
      <c r="C78" s="28">
        <v>380.8</v>
      </c>
      <c r="D78" s="28">
        <v>380.8</v>
      </c>
      <c r="E78" s="17">
        <v>0</v>
      </c>
      <c r="F78" s="29" t="s">
        <v>1398</v>
      </c>
    </row>
    <row r="79" spans="1:11" x14ac:dyDescent="0.25">
      <c r="A79" s="21">
        <v>43005</v>
      </c>
      <c r="B79" s="28">
        <v>437.4</v>
      </c>
      <c r="C79" s="28">
        <v>437.4</v>
      </c>
      <c r="D79" s="28">
        <v>437.4</v>
      </c>
      <c r="E79" s="1">
        <v>0</v>
      </c>
      <c r="F79" s="1">
        <v>4</v>
      </c>
    </row>
    <row r="80" spans="1:11" x14ac:dyDescent="0.25">
      <c r="A80" s="21">
        <v>43006</v>
      </c>
      <c r="B80" s="7">
        <v>434.8</v>
      </c>
      <c r="C80" s="7">
        <v>434.8</v>
      </c>
      <c r="D80" s="7">
        <v>434.8</v>
      </c>
      <c r="E80" s="1">
        <v>0</v>
      </c>
      <c r="F80" s="1">
        <v>4</v>
      </c>
    </row>
    <row r="81" spans="1:6" x14ac:dyDescent="0.25">
      <c r="A81" s="21">
        <v>43007</v>
      </c>
      <c r="B81" s="7">
        <v>409.4</v>
      </c>
      <c r="C81" s="7">
        <v>409.4</v>
      </c>
      <c r="D81" s="7">
        <v>409.4</v>
      </c>
      <c r="E81" s="1">
        <v>0</v>
      </c>
      <c r="F81" s="1">
        <v>4</v>
      </c>
    </row>
    <row r="82" spans="1:6" x14ac:dyDescent="0.25">
      <c r="A82" s="21">
        <v>43010</v>
      </c>
      <c r="B82" s="7">
        <v>436</v>
      </c>
      <c r="C82" s="7">
        <v>436</v>
      </c>
      <c r="D82" s="7">
        <v>436</v>
      </c>
      <c r="E82" s="1">
        <v>0</v>
      </c>
      <c r="F82" s="1">
        <v>4</v>
      </c>
    </row>
    <row r="83" spans="1:6" x14ac:dyDescent="0.25">
      <c r="A83" s="21">
        <v>43011</v>
      </c>
      <c r="B83" s="7">
        <v>476.4</v>
      </c>
      <c r="C83" s="7">
        <v>476.4</v>
      </c>
      <c r="D83" s="7">
        <v>476.4</v>
      </c>
      <c r="E83" s="1">
        <v>0</v>
      </c>
      <c r="F83" s="1">
        <v>4</v>
      </c>
    </row>
    <row r="84" spans="1:6" x14ac:dyDescent="0.25">
      <c r="A84" s="21">
        <v>43012</v>
      </c>
      <c r="B84" s="7">
        <v>477.8</v>
      </c>
      <c r="C84" s="7">
        <v>477.8</v>
      </c>
      <c r="D84" s="7">
        <v>477.8</v>
      </c>
      <c r="E84" s="1">
        <v>0</v>
      </c>
      <c r="F84" s="1">
        <v>4</v>
      </c>
    </row>
    <row r="85" spans="1:6" x14ac:dyDescent="0.25">
      <c r="A85" s="21">
        <v>43013</v>
      </c>
      <c r="B85" s="7">
        <v>489.6</v>
      </c>
      <c r="C85" s="7">
        <v>489.6</v>
      </c>
      <c r="D85" s="7">
        <v>489.6</v>
      </c>
      <c r="E85" s="1">
        <v>0</v>
      </c>
      <c r="F85" s="1">
        <v>4</v>
      </c>
    </row>
    <row r="86" spans="1:6" x14ac:dyDescent="0.25">
      <c r="A86" s="21">
        <v>43014</v>
      </c>
      <c r="B86" s="7">
        <v>518.79999999999995</v>
      </c>
      <c r="C86" s="7">
        <v>518.79999999999995</v>
      </c>
      <c r="D86" s="7">
        <v>518.79999999999995</v>
      </c>
      <c r="E86" s="1">
        <v>0</v>
      </c>
      <c r="F86" s="1">
        <v>4</v>
      </c>
    </row>
    <row r="87" spans="1:6" x14ac:dyDescent="0.25">
      <c r="A87" s="21">
        <v>43017</v>
      </c>
      <c r="B87" s="7">
        <v>552.6</v>
      </c>
      <c r="C87" s="7">
        <v>552.6</v>
      </c>
      <c r="D87" s="7">
        <v>552.6</v>
      </c>
      <c r="E87" s="1">
        <v>0</v>
      </c>
      <c r="F87" s="1">
        <v>4</v>
      </c>
    </row>
    <row r="88" spans="1:6" x14ac:dyDescent="0.25">
      <c r="A88" s="21">
        <v>43018</v>
      </c>
      <c r="B88" s="7">
        <v>553.6</v>
      </c>
      <c r="C88" s="7">
        <v>553.6</v>
      </c>
      <c r="D88" s="7">
        <v>553.6</v>
      </c>
      <c r="E88" s="1">
        <v>0</v>
      </c>
      <c r="F88" s="1">
        <v>4</v>
      </c>
    </row>
    <row r="89" spans="1:6" x14ac:dyDescent="0.25">
      <c r="A89" s="21">
        <v>43019</v>
      </c>
      <c r="B89" s="7">
        <v>563.6</v>
      </c>
      <c r="C89" s="7">
        <v>563.6</v>
      </c>
      <c r="D89" s="7">
        <v>563.6</v>
      </c>
      <c r="E89" s="1">
        <v>0</v>
      </c>
      <c r="F89" s="1">
        <v>4</v>
      </c>
    </row>
    <row r="90" spans="1:6" x14ac:dyDescent="0.25">
      <c r="A90" s="21">
        <v>43020</v>
      </c>
      <c r="B90" s="7">
        <v>509.4</v>
      </c>
      <c r="C90" s="7">
        <v>509.4</v>
      </c>
      <c r="D90" s="7">
        <v>509.4</v>
      </c>
      <c r="E90" s="1">
        <v>0</v>
      </c>
      <c r="F90" s="1">
        <v>4</v>
      </c>
    </row>
    <row r="91" spans="1:6" x14ac:dyDescent="0.25">
      <c r="A91" s="21">
        <v>43021</v>
      </c>
      <c r="B91" s="7">
        <v>522.20000000000005</v>
      </c>
      <c r="C91" s="7">
        <v>522.20000000000005</v>
      </c>
      <c r="D91" s="7">
        <v>522.20000000000005</v>
      </c>
      <c r="E91" s="1">
        <v>0</v>
      </c>
      <c r="F91" s="1">
        <v>4</v>
      </c>
    </row>
    <row r="92" spans="1:6" x14ac:dyDescent="0.25">
      <c r="A92" s="21">
        <v>43024</v>
      </c>
      <c r="B92" s="7">
        <v>535</v>
      </c>
      <c r="C92" s="7">
        <v>535</v>
      </c>
      <c r="D92" s="7">
        <v>535</v>
      </c>
      <c r="E92" s="1">
        <v>0</v>
      </c>
      <c r="F92" s="1">
        <v>4</v>
      </c>
    </row>
    <row r="93" spans="1:6" x14ac:dyDescent="0.25">
      <c r="A93" s="21">
        <v>43025</v>
      </c>
      <c r="B93" s="7">
        <v>540.6</v>
      </c>
      <c r="C93" s="7">
        <v>540.6</v>
      </c>
      <c r="D93" s="7">
        <v>540.6</v>
      </c>
      <c r="E93" s="1">
        <v>0</v>
      </c>
      <c r="F93" s="1">
        <v>4</v>
      </c>
    </row>
    <row r="94" spans="1:6" x14ac:dyDescent="0.25">
      <c r="A94" s="21">
        <v>43026</v>
      </c>
      <c r="B94" s="7">
        <v>534.20000000000005</v>
      </c>
      <c r="C94" s="7">
        <v>534.20000000000005</v>
      </c>
      <c r="D94" s="7">
        <v>534.20000000000005</v>
      </c>
      <c r="E94" s="1">
        <v>0</v>
      </c>
      <c r="F94" s="1">
        <v>4</v>
      </c>
    </row>
    <row r="95" spans="1:6" x14ac:dyDescent="0.25">
      <c r="A95" s="21">
        <v>43027</v>
      </c>
      <c r="B95" s="7">
        <v>540.20000000000005</v>
      </c>
      <c r="C95" s="7">
        <v>540.20000000000005</v>
      </c>
      <c r="D95" s="7">
        <v>540.20000000000005</v>
      </c>
      <c r="E95" s="1">
        <v>0</v>
      </c>
      <c r="F95" s="1">
        <v>4</v>
      </c>
    </row>
    <row r="96" spans="1:6" x14ac:dyDescent="0.25">
      <c r="A96" s="21">
        <v>43028</v>
      </c>
      <c r="B96" s="7">
        <v>566.6</v>
      </c>
      <c r="C96" s="7">
        <v>566.6</v>
      </c>
      <c r="D96" s="7">
        <v>566.6</v>
      </c>
      <c r="E96" s="1">
        <v>0</v>
      </c>
      <c r="F96" s="1">
        <v>4</v>
      </c>
    </row>
    <row r="97" spans="1:6" x14ac:dyDescent="0.25">
      <c r="A97" s="21">
        <v>43031</v>
      </c>
      <c r="B97" s="7">
        <v>607.79999999999995</v>
      </c>
      <c r="C97" s="7">
        <v>607.79999999999995</v>
      </c>
      <c r="D97" s="7">
        <v>607.79999999999995</v>
      </c>
      <c r="E97" s="1">
        <v>0</v>
      </c>
      <c r="F97" s="1">
        <v>4</v>
      </c>
    </row>
    <row r="98" spans="1:6" x14ac:dyDescent="0.25">
      <c r="A98" s="21">
        <v>43032</v>
      </c>
      <c r="B98" s="7">
        <v>632.6</v>
      </c>
      <c r="C98" s="7">
        <v>632.6</v>
      </c>
      <c r="D98" s="7">
        <v>632.6</v>
      </c>
      <c r="E98" s="1">
        <v>0</v>
      </c>
      <c r="F98" s="1">
        <v>4</v>
      </c>
    </row>
    <row r="99" spans="1:6" x14ac:dyDescent="0.25">
      <c r="A99" s="21">
        <v>43033</v>
      </c>
      <c r="B99" s="7">
        <v>620.4</v>
      </c>
      <c r="C99" s="7">
        <v>620.4</v>
      </c>
      <c r="D99" s="7">
        <v>620.4</v>
      </c>
      <c r="E99" s="1">
        <v>0</v>
      </c>
      <c r="F99" s="1">
        <v>4</v>
      </c>
    </row>
    <row r="100" spans="1:6" x14ac:dyDescent="0.25">
      <c r="A100" s="21">
        <v>43034</v>
      </c>
      <c r="B100" s="7">
        <v>725</v>
      </c>
      <c r="C100" s="7">
        <v>725</v>
      </c>
      <c r="D100" s="7">
        <v>725</v>
      </c>
      <c r="E100" s="1">
        <v>0</v>
      </c>
      <c r="F100" s="1">
        <v>4</v>
      </c>
    </row>
    <row r="101" spans="1:6" x14ac:dyDescent="0.25">
      <c r="A101" s="21">
        <v>43035</v>
      </c>
      <c r="B101" s="7">
        <v>725</v>
      </c>
      <c r="C101" s="7">
        <v>725</v>
      </c>
      <c r="D101" s="7">
        <v>725</v>
      </c>
      <c r="E101" s="1">
        <v>0</v>
      </c>
      <c r="F101" s="1">
        <v>4</v>
      </c>
    </row>
    <row r="102" spans="1:6" x14ac:dyDescent="0.25">
      <c r="A102" s="21">
        <v>43038</v>
      </c>
      <c r="B102" s="7">
        <v>740.6</v>
      </c>
      <c r="C102" s="7">
        <v>740.6</v>
      </c>
      <c r="D102" s="7">
        <v>740.6</v>
      </c>
      <c r="E102" s="1">
        <v>0</v>
      </c>
      <c r="F102" s="1">
        <v>4</v>
      </c>
    </row>
    <row r="103" spans="1:6" x14ac:dyDescent="0.25">
      <c r="A103" s="21">
        <v>43039</v>
      </c>
      <c r="B103" s="7">
        <v>737.8</v>
      </c>
      <c r="C103" s="7">
        <v>737.8</v>
      </c>
      <c r="D103" s="7">
        <v>737.8</v>
      </c>
      <c r="E103" s="1">
        <v>0</v>
      </c>
      <c r="F103" s="1">
        <v>4</v>
      </c>
    </row>
    <row r="104" spans="1:6" x14ac:dyDescent="0.25">
      <c r="A104" s="5">
        <v>43040</v>
      </c>
      <c r="B104" s="7">
        <v>694.8</v>
      </c>
      <c r="C104" s="7">
        <v>694.8</v>
      </c>
      <c r="D104" s="7">
        <v>694.8</v>
      </c>
      <c r="E104" s="1">
        <v>0</v>
      </c>
      <c r="F104" s="1">
        <v>4</v>
      </c>
    </row>
    <row r="105" spans="1:6" x14ac:dyDescent="0.25">
      <c r="A105" s="5">
        <v>43041</v>
      </c>
      <c r="B105" s="7">
        <v>616.6</v>
      </c>
      <c r="C105" s="7">
        <v>616.6</v>
      </c>
      <c r="D105" s="7">
        <v>616.6</v>
      </c>
      <c r="E105" s="1">
        <v>0</v>
      </c>
      <c r="F105" s="1">
        <v>4</v>
      </c>
    </row>
    <row r="106" spans="1:6" x14ac:dyDescent="0.25">
      <c r="A106" s="5">
        <v>43042</v>
      </c>
      <c r="B106" s="7">
        <v>607.20000000000005</v>
      </c>
      <c r="C106" s="7">
        <v>607.20000000000005</v>
      </c>
      <c r="D106" s="7">
        <v>607.20000000000005</v>
      </c>
      <c r="E106" s="1">
        <v>0</v>
      </c>
      <c r="F106" s="1">
        <v>4</v>
      </c>
    </row>
    <row r="107" spans="1:6" x14ac:dyDescent="0.25">
      <c r="A107" s="5">
        <v>43045</v>
      </c>
      <c r="B107" s="7">
        <v>588.20000000000005</v>
      </c>
      <c r="C107" s="7">
        <v>588.20000000000005</v>
      </c>
      <c r="D107" s="7">
        <v>588.20000000000005</v>
      </c>
      <c r="E107" s="1">
        <v>0</v>
      </c>
      <c r="F107" s="1">
        <v>4</v>
      </c>
    </row>
    <row r="108" spans="1:6" x14ac:dyDescent="0.25">
      <c r="A108" s="5">
        <v>43046</v>
      </c>
      <c r="B108" s="7">
        <v>583.20000000000005</v>
      </c>
      <c r="C108" s="7">
        <v>583.20000000000005</v>
      </c>
      <c r="D108" s="7">
        <v>583.20000000000005</v>
      </c>
      <c r="E108" s="1">
        <v>0</v>
      </c>
      <c r="F108" s="1">
        <v>4</v>
      </c>
    </row>
    <row r="109" spans="1:6" x14ac:dyDescent="0.25">
      <c r="A109" s="5">
        <v>43047</v>
      </c>
      <c r="B109" s="7">
        <v>609.20000000000005</v>
      </c>
      <c r="C109" s="7">
        <v>609.20000000000005</v>
      </c>
      <c r="D109" s="7">
        <v>609.20000000000005</v>
      </c>
      <c r="E109" s="1">
        <v>0</v>
      </c>
      <c r="F109" s="1">
        <v>4</v>
      </c>
    </row>
    <row r="110" spans="1:6" x14ac:dyDescent="0.25">
      <c r="A110" s="5">
        <v>43048</v>
      </c>
      <c r="B110" s="7">
        <v>565.20000000000005</v>
      </c>
      <c r="C110" s="7">
        <v>565.20000000000005</v>
      </c>
      <c r="D110" s="7">
        <v>565.20000000000005</v>
      </c>
      <c r="E110" s="1">
        <v>0</v>
      </c>
      <c r="F110" s="1">
        <v>4</v>
      </c>
    </row>
    <row r="111" spans="1:6" x14ac:dyDescent="0.25">
      <c r="A111" s="5">
        <v>43049</v>
      </c>
      <c r="B111" s="7">
        <v>559.79999999999995</v>
      </c>
      <c r="C111" s="7">
        <v>559.79999999999995</v>
      </c>
      <c r="D111" s="7">
        <v>559.79999999999995</v>
      </c>
      <c r="E111" s="1">
        <v>0</v>
      </c>
      <c r="F111" s="1">
        <v>4</v>
      </c>
    </row>
    <row r="112" spans="1:6" x14ac:dyDescent="0.25">
      <c r="A112" s="5">
        <v>43052</v>
      </c>
      <c r="B112" s="7">
        <v>559.79999999999995</v>
      </c>
      <c r="C112" s="7">
        <v>559.79999999999995</v>
      </c>
      <c r="D112" s="7">
        <v>559.79999999999995</v>
      </c>
      <c r="E112" s="1">
        <v>0</v>
      </c>
      <c r="F112" s="1">
        <v>4</v>
      </c>
    </row>
    <row r="113" spans="1:6" x14ac:dyDescent="0.25">
      <c r="A113" s="5">
        <v>43053</v>
      </c>
      <c r="B113" s="7">
        <v>484.8</v>
      </c>
      <c r="C113" s="7">
        <v>484.8</v>
      </c>
      <c r="D113" s="7">
        <v>484.8</v>
      </c>
      <c r="E113" s="1">
        <v>0</v>
      </c>
      <c r="F113" s="1">
        <v>4</v>
      </c>
    </row>
    <row r="114" spans="1:6" x14ac:dyDescent="0.25">
      <c r="A114" s="5">
        <v>43054</v>
      </c>
      <c r="B114" s="7">
        <v>495.2</v>
      </c>
      <c r="C114" s="7">
        <v>495.2</v>
      </c>
      <c r="D114" s="7">
        <v>495.2</v>
      </c>
      <c r="E114" s="1">
        <v>0</v>
      </c>
      <c r="F114" s="1">
        <v>4</v>
      </c>
    </row>
    <row r="115" spans="1:6" x14ac:dyDescent="0.25">
      <c r="A115" s="5">
        <v>43055</v>
      </c>
      <c r="B115" s="7">
        <v>468</v>
      </c>
      <c r="C115" s="7">
        <v>468</v>
      </c>
      <c r="D115" s="7">
        <v>468</v>
      </c>
      <c r="E115" s="1">
        <v>0</v>
      </c>
      <c r="F115" s="1">
        <v>4</v>
      </c>
    </row>
    <row r="116" spans="1:6" x14ac:dyDescent="0.25">
      <c r="A116" s="5">
        <v>43056</v>
      </c>
      <c r="B116" s="7">
        <v>437.4</v>
      </c>
      <c r="C116" s="7">
        <v>437.4</v>
      </c>
      <c r="D116" s="7">
        <v>437.4</v>
      </c>
      <c r="E116" s="1">
        <v>0</v>
      </c>
      <c r="F116" s="1">
        <v>4</v>
      </c>
    </row>
    <row r="117" spans="1:6" x14ac:dyDescent="0.25">
      <c r="A117" s="5">
        <v>43059</v>
      </c>
      <c r="B117" s="7">
        <v>356.2</v>
      </c>
      <c r="C117" s="7">
        <v>356.2</v>
      </c>
      <c r="D117" s="7">
        <v>356.2</v>
      </c>
      <c r="E117" s="1">
        <v>0</v>
      </c>
      <c r="F117" s="1">
        <v>4</v>
      </c>
    </row>
    <row r="118" spans="1:6" x14ac:dyDescent="0.25">
      <c r="A118" s="5">
        <v>43060</v>
      </c>
      <c r="B118" s="7">
        <v>344.6</v>
      </c>
      <c r="C118" s="7">
        <v>344.6</v>
      </c>
      <c r="D118" s="7">
        <v>344.6</v>
      </c>
      <c r="E118" s="1">
        <v>0</v>
      </c>
      <c r="F118" s="1">
        <v>4</v>
      </c>
    </row>
    <row r="119" spans="1:6" x14ac:dyDescent="0.25">
      <c r="A119" s="5">
        <v>43061</v>
      </c>
      <c r="B119" s="7">
        <v>376.4</v>
      </c>
      <c r="C119" s="7">
        <v>376.4</v>
      </c>
      <c r="D119" s="7">
        <v>376.4</v>
      </c>
      <c r="E119" s="1">
        <v>0</v>
      </c>
      <c r="F119" s="1">
        <v>4</v>
      </c>
    </row>
    <row r="120" spans="1:6" x14ac:dyDescent="0.25">
      <c r="A120" s="5">
        <v>43062</v>
      </c>
      <c r="B120" s="7">
        <v>385.4</v>
      </c>
      <c r="C120" s="7">
        <v>385.4</v>
      </c>
      <c r="D120" s="7">
        <v>385.4</v>
      </c>
      <c r="E120" s="1">
        <v>0</v>
      </c>
      <c r="F120" s="1">
        <v>4</v>
      </c>
    </row>
    <row r="121" spans="1:6" x14ac:dyDescent="0.25">
      <c r="A121" s="5">
        <v>43063</v>
      </c>
      <c r="B121" s="7">
        <v>380.8</v>
      </c>
      <c r="C121" s="7">
        <v>380.8</v>
      </c>
      <c r="D121" s="7">
        <v>380.8</v>
      </c>
      <c r="E121" s="1">
        <v>0</v>
      </c>
      <c r="F121" s="1">
        <v>4</v>
      </c>
    </row>
    <row r="122" spans="1:6" x14ac:dyDescent="0.25">
      <c r="A122" s="5">
        <v>43066</v>
      </c>
      <c r="B122" s="7">
        <v>500</v>
      </c>
      <c r="C122" s="7">
        <v>500</v>
      </c>
      <c r="D122" s="7">
        <v>500</v>
      </c>
      <c r="E122" s="1">
        <v>0</v>
      </c>
      <c r="F122" s="1">
        <v>4</v>
      </c>
    </row>
    <row r="123" spans="1:6" x14ac:dyDescent="0.25">
      <c r="A123" s="5">
        <v>43067</v>
      </c>
      <c r="B123" s="7">
        <v>601.79999999999995</v>
      </c>
      <c r="C123" s="7">
        <v>601.79999999999995</v>
      </c>
      <c r="D123" s="7">
        <v>601.79999999999995</v>
      </c>
      <c r="E123" s="1">
        <v>0</v>
      </c>
      <c r="F123" s="1">
        <v>4</v>
      </c>
    </row>
    <row r="124" spans="1:6" x14ac:dyDescent="0.25">
      <c r="A124" s="5">
        <v>43068</v>
      </c>
      <c r="B124" s="7">
        <v>627.4</v>
      </c>
      <c r="C124" s="7">
        <v>627.4</v>
      </c>
      <c r="D124" s="7">
        <v>627.4</v>
      </c>
      <c r="E124" s="1">
        <v>0</v>
      </c>
      <c r="F124" s="1">
        <v>4</v>
      </c>
    </row>
    <row r="125" spans="1:6" x14ac:dyDescent="0.25">
      <c r="A125" s="5">
        <v>43069</v>
      </c>
      <c r="B125" s="7">
        <v>564.79999999999995</v>
      </c>
      <c r="C125" s="7">
        <v>564.79999999999995</v>
      </c>
      <c r="D125" s="7">
        <v>564.79999999999995</v>
      </c>
      <c r="E125" s="1">
        <v>0</v>
      </c>
      <c r="F125" s="1">
        <v>4</v>
      </c>
    </row>
    <row r="126" spans="1:6" x14ac:dyDescent="0.25">
      <c r="A126" s="5">
        <v>43070</v>
      </c>
      <c r="B126" s="7">
        <v>548.20000000000005</v>
      </c>
      <c r="C126" s="7">
        <v>548.20000000000005</v>
      </c>
      <c r="D126" s="7">
        <v>548.20000000000005</v>
      </c>
      <c r="E126" s="1">
        <v>0</v>
      </c>
      <c r="F126" s="1">
        <v>4</v>
      </c>
    </row>
    <row r="127" spans="1:6" x14ac:dyDescent="0.25">
      <c r="A127" s="21">
        <v>43073</v>
      </c>
      <c r="B127" s="7">
        <v>603.20000000000005</v>
      </c>
      <c r="C127" s="7">
        <v>603.20000000000005</v>
      </c>
      <c r="D127" s="7">
        <v>603.20000000000005</v>
      </c>
      <c r="E127" s="1">
        <v>0</v>
      </c>
      <c r="F127" s="1">
        <v>4</v>
      </c>
    </row>
    <row r="128" spans="1:6" x14ac:dyDescent="0.25">
      <c r="A128" s="21">
        <v>43074</v>
      </c>
      <c r="B128" s="7">
        <v>585.20000000000005</v>
      </c>
      <c r="C128" s="7">
        <v>585.20000000000005</v>
      </c>
      <c r="D128" s="7">
        <v>585.20000000000005</v>
      </c>
      <c r="E128" s="1">
        <v>0</v>
      </c>
      <c r="F128" s="1">
        <v>4</v>
      </c>
    </row>
    <row r="129" spans="1:6" x14ac:dyDescent="0.25">
      <c r="A129" s="21">
        <v>43075</v>
      </c>
      <c r="B129" s="7">
        <v>599.6</v>
      </c>
      <c r="C129" s="7">
        <v>599.6</v>
      </c>
      <c r="D129" s="7">
        <v>599.6</v>
      </c>
      <c r="E129" s="1">
        <v>0</v>
      </c>
      <c r="F129" s="1">
        <v>4</v>
      </c>
    </row>
    <row r="130" spans="1:6" x14ac:dyDescent="0.25">
      <c r="A130" s="21">
        <v>43076</v>
      </c>
      <c r="B130" s="7">
        <v>544.4</v>
      </c>
      <c r="C130" s="7">
        <v>544.4</v>
      </c>
      <c r="D130" s="7">
        <v>544.4</v>
      </c>
      <c r="E130" s="1">
        <v>0</v>
      </c>
      <c r="F130" s="1">
        <v>4</v>
      </c>
    </row>
    <row r="131" spans="1:6" x14ac:dyDescent="0.25">
      <c r="A131" s="21">
        <v>43077</v>
      </c>
      <c r="B131" s="7">
        <v>548.20000000000005</v>
      </c>
      <c r="C131" s="7">
        <v>548.20000000000005</v>
      </c>
      <c r="D131" s="7">
        <v>548.20000000000005</v>
      </c>
      <c r="E131" s="1">
        <v>0</v>
      </c>
      <c r="F131" s="1">
        <v>4</v>
      </c>
    </row>
    <row r="132" spans="1:6" ht="14.4" x14ac:dyDescent="0.3">
      <c r="A132" s="30">
        <v>43080</v>
      </c>
      <c r="B132" s="7">
        <v>502.2</v>
      </c>
      <c r="C132" s="7">
        <v>502.2</v>
      </c>
      <c r="D132" s="7">
        <v>502.2</v>
      </c>
      <c r="E132" s="1">
        <v>0</v>
      </c>
      <c r="F132" s="1">
        <v>4</v>
      </c>
    </row>
    <row r="133" spans="1:6" ht="14.4" x14ac:dyDescent="0.3">
      <c r="A133" s="30">
        <v>43081</v>
      </c>
      <c r="B133" s="7">
        <v>485.4</v>
      </c>
      <c r="C133" s="7">
        <v>485.4</v>
      </c>
      <c r="D133" s="7">
        <v>485.4</v>
      </c>
      <c r="E133" s="1">
        <v>0</v>
      </c>
      <c r="F133" s="1">
        <v>4</v>
      </c>
    </row>
    <row r="134" spans="1:6" ht="14.4" x14ac:dyDescent="0.3">
      <c r="A134" s="30">
        <v>43082</v>
      </c>
      <c r="B134" s="7">
        <v>463</v>
      </c>
      <c r="C134" s="7">
        <v>463</v>
      </c>
      <c r="D134" s="7">
        <v>463</v>
      </c>
      <c r="E134" s="1">
        <v>0</v>
      </c>
      <c r="F134" s="1">
        <v>4</v>
      </c>
    </row>
    <row r="135" spans="1:6" ht="14.4" x14ac:dyDescent="0.3">
      <c r="A135" s="30">
        <v>43083</v>
      </c>
      <c r="B135" s="7">
        <v>439.8</v>
      </c>
      <c r="C135" s="7">
        <v>439.8</v>
      </c>
      <c r="D135" s="7">
        <v>439.8</v>
      </c>
      <c r="E135" s="1">
        <v>0</v>
      </c>
      <c r="F135" s="1">
        <v>4</v>
      </c>
    </row>
    <row r="136" spans="1:6" ht="14.4" x14ac:dyDescent="0.3">
      <c r="A136" s="30">
        <v>43084</v>
      </c>
      <c r="B136" s="7">
        <v>502.8</v>
      </c>
      <c r="C136" s="7">
        <v>502.8</v>
      </c>
      <c r="D136" s="7">
        <v>502.8</v>
      </c>
      <c r="E136" s="1">
        <v>0</v>
      </c>
      <c r="F136" s="1">
        <v>4</v>
      </c>
    </row>
    <row r="137" spans="1:6" ht="14.4" x14ac:dyDescent="0.3">
      <c r="A137" s="30">
        <v>43087</v>
      </c>
      <c r="B137" s="24">
        <v>448.4</v>
      </c>
      <c r="C137" s="7">
        <v>502.8</v>
      </c>
      <c r="D137" s="7">
        <v>502.8</v>
      </c>
      <c r="E137" s="25">
        <v>0</v>
      </c>
      <c r="F137" s="25" t="s">
        <v>1398</v>
      </c>
    </row>
    <row r="138" spans="1:6" ht="14.4" x14ac:dyDescent="0.3">
      <c r="A138" s="30">
        <v>43088</v>
      </c>
      <c r="B138" s="24">
        <v>405.6</v>
      </c>
      <c r="C138" s="7">
        <v>502.8</v>
      </c>
      <c r="D138" s="7">
        <v>502.8</v>
      </c>
      <c r="E138" s="25">
        <v>0</v>
      </c>
      <c r="F138" s="25" t="s">
        <v>1398</v>
      </c>
    </row>
    <row r="139" spans="1:6" ht="14.4" x14ac:dyDescent="0.3">
      <c r="A139" s="30">
        <v>43089</v>
      </c>
      <c r="B139" s="24">
        <v>344.8</v>
      </c>
      <c r="C139" s="7">
        <v>502.8</v>
      </c>
      <c r="D139" s="7">
        <v>502.8</v>
      </c>
      <c r="E139" s="25">
        <v>0</v>
      </c>
      <c r="F139" s="25" t="s">
        <v>1398</v>
      </c>
    </row>
    <row r="140" spans="1:6" ht="14.4" x14ac:dyDescent="0.3">
      <c r="A140" s="30">
        <v>43090</v>
      </c>
      <c r="B140" s="7">
        <v>307</v>
      </c>
      <c r="C140" s="7">
        <v>502.8</v>
      </c>
      <c r="D140" s="7">
        <v>502.8</v>
      </c>
      <c r="E140" s="1">
        <v>0</v>
      </c>
      <c r="F140" s="25" t="s">
        <v>1398</v>
      </c>
    </row>
    <row r="141" spans="1:6" ht="14.4" x14ac:dyDescent="0.3">
      <c r="A141" s="30">
        <v>43091</v>
      </c>
      <c r="B141" s="7">
        <v>247</v>
      </c>
      <c r="C141" s="7">
        <v>247</v>
      </c>
      <c r="D141" s="7">
        <v>247</v>
      </c>
      <c r="E141" s="1">
        <v>1</v>
      </c>
      <c r="F141" s="25" t="s">
        <v>1399</v>
      </c>
    </row>
    <row r="142" spans="1:6" ht="14.4" x14ac:dyDescent="0.3">
      <c r="A142" s="30">
        <v>43095</v>
      </c>
      <c r="B142" s="7">
        <v>247</v>
      </c>
      <c r="C142" s="7">
        <v>247</v>
      </c>
      <c r="D142" s="7">
        <v>247</v>
      </c>
      <c r="E142" s="1">
        <v>2</v>
      </c>
      <c r="F142" s="25" t="s">
        <v>495</v>
      </c>
    </row>
    <row r="143" spans="1:6" ht="14.4" x14ac:dyDescent="0.3">
      <c r="A143" s="30">
        <v>43096</v>
      </c>
      <c r="B143" s="7">
        <v>226.4</v>
      </c>
      <c r="C143" s="7">
        <v>226.4</v>
      </c>
      <c r="D143" s="7">
        <v>226.4</v>
      </c>
      <c r="E143" s="1">
        <v>0</v>
      </c>
      <c r="F143" s="1">
        <v>4</v>
      </c>
    </row>
    <row r="144" spans="1:6" ht="14.4" x14ac:dyDescent="0.3">
      <c r="A144" s="30">
        <v>43097</v>
      </c>
      <c r="B144" s="7">
        <v>186.8</v>
      </c>
      <c r="C144" s="7">
        <v>186.8</v>
      </c>
      <c r="D144" s="7">
        <v>186.8</v>
      </c>
      <c r="E144" s="1">
        <v>0</v>
      </c>
      <c r="F144" s="1">
        <v>4</v>
      </c>
    </row>
    <row r="145" spans="1:6" ht="14.4" x14ac:dyDescent="0.3">
      <c r="A145" s="30">
        <v>43098</v>
      </c>
      <c r="B145" s="7">
        <v>183.2</v>
      </c>
      <c r="C145" s="7">
        <v>183.2</v>
      </c>
      <c r="D145" s="7">
        <v>183.2</v>
      </c>
      <c r="E145" s="1">
        <v>0</v>
      </c>
      <c r="F145" s="1">
        <v>4</v>
      </c>
    </row>
    <row r="146" spans="1:6" ht="14.4" x14ac:dyDescent="0.3">
      <c r="A146" s="31">
        <v>43101</v>
      </c>
      <c r="B146" s="7">
        <v>183.2</v>
      </c>
      <c r="C146" s="7">
        <v>183.2</v>
      </c>
      <c r="D146" s="7">
        <v>183.2</v>
      </c>
      <c r="E146" s="1">
        <v>0</v>
      </c>
      <c r="F146" s="1">
        <v>4</v>
      </c>
    </row>
    <row r="147" spans="1:6" ht="14.4" x14ac:dyDescent="0.3">
      <c r="A147" s="31">
        <v>43102</v>
      </c>
      <c r="B147" s="7">
        <v>53.2</v>
      </c>
      <c r="C147" s="7">
        <v>53.2</v>
      </c>
      <c r="D147" s="7">
        <v>53.2</v>
      </c>
      <c r="E147" s="1">
        <v>0</v>
      </c>
      <c r="F147" s="1">
        <v>4</v>
      </c>
    </row>
    <row r="148" spans="1:6" ht="14.4" x14ac:dyDescent="0.3">
      <c r="A148" s="31">
        <v>43103</v>
      </c>
      <c r="B148" s="7">
        <v>62.4</v>
      </c>
      <c r="C148" s="7">
        <v>62.4</v>
      </c>
      <c r="D148" s="7">
        <v>62.4</v>
      </c>
      <c r="E148" s="1">
        <v>0</v>
      </c>
      <c r="F148" s="1">
        <v>4</v>
      </c>
    </row>
    <row r="149" spans="1:6" ht="14.4" x14ac:dyDescent="0.3">
      <c r="A149" s="31">
        <v>43104</v>
      </c>
      <c r="B149" s="7">
        <v>16.2</v>
      </c>
      <c r="C149" s="7">
        <v>35</v>
      </c>
      <c r="D149" s="7">
        <v>35</v>
      </c>
      <c r="E149" s="1">
        <v>4</v>
      </c>
      <c r="F149" s="1">
        <v>0</v>
      </c>
    </row>
    <row r="150" spans="1:6" ht="14.4" x14ac:dyDescent="0.3">
      <c r="A150" s="31">
        <v>43105</v>
      </c>
      <c r="B150" s="7">
        <v>16.2</v>
      </c>
      <c r="C150" s="7">
        <v>35</v>
      </c>
      <c r="D150" s="7">
        <v>35</v>
      </c>
      <c r="E150" s="1">
        <v>4</v>
      </c>
      <c r="F150" s="1">
        <v>0</v>
      </c>
    </row>
    <row r="151" spans="1:6" ht="14.4" x14ac:dyDescent="0.3">
      <c r="A151" s="31">
        <v>43108</v>
      </c>
      <c r="B151" s="7">
        <v>16.2</v>
      </c>
      <c r="C151" s="7">
        <v>35</v>
      </c>
      <c r="D151" s="7">
        <v>35</v>
      </c>
      <c r="E151" s="1">
        <v>4</v>
      </c>
      <c r="F151" s="1">
        <v>0</v>
      </c>
    </row>
    <row r="152" spans="1:6" ht="14.4" x14ac:dyDescent="0.3">
      <c r="A152" s="31">
        <v>43109</v>
      </c>
      <c r="B152" s="7">
        <v>16.2</v>
      </c>
      <c r="C152" s="7">
        <v>35</v>
      </c>
      <c r="D152" s="7">
        <v>35</v>
      </c>
      <c r="E152" s="1">
        <v>4</v>
      </c>
      <c r="F152" s="1">
        <v>0</v>
      </c>
    </row>
    <row r="153" spans="1:6" ht="14.4" x14ac:dyDescent="0.3">
      <c r="A153" s="31">
        <v>43110</v>
      </c>
      <c r="B153" s="7">
        <v>16.2</v>
      </c>
      <c r="C153" s="7">
        <v>35</v>
      </c>
      <c r="D153" s="7">
        <v>35</v>
      </c>
      <c r="E153" s="1">
        <v>4</v>
      </c>
      <c r="F153" s="1">
        <v>0</v>
      </c>
    </row>
    <row r="154" spans="1:6" ht="14.4" x14ac:dyDescent="0.3">
      <c r="A154" s="31">
        <v>43111</v>
      </c>
      <c r="B154" s="7">
        <v>16.2</v>
      </c>
      <c r="C154" s="7">
        <v>35</v>
      </c>
      <c r="D154" s="7">
        <v>35</v>
      </c>
      <c r="E154" s="1">
        <v>4</v>
      </c>
      <c r="F154" s="1">
        <v>0</v>
      </c>
    </row>
    <row r="155" spans="1:6" ht="14.4" x14ac:dyDescent="0.3">
      <c r="A155" s="31">
        <v>43112</v>
      </c>
      <c r="B155" s="7">
        <v>16.2</v>
      </c>
      <c r="C155" s="7">
        <v>35</v>
      </c>
      <c r="D155" s="7">
        <v>35</v>
      </c>
      <c r="E155" s="1">
        <v>4</v>
      </c>
      <c r="F155" s="1">
        <v>0</v>
      </c>
    </row>
    <row r="156" spans="1:6" ht="14.4" x14ac:dyDescent="0.3">
      <c r="A156" s="31">
        <v>43115</v>
      </c>
      <c r="B156" s="7">
        <v>16.2</v>
      </c>
      <c r="C156" s="7">
        <v>35</v>
      </c>
      <c r="D156" s="7">
        <v>35</v>
      </c>
      <c r="E156" s="1">
        <v>4</v>
      </c>
      <c r="F156" s="1">
        <v>0</v>
      </c>
    </row>
    <row r="157" spans="1:6" ht="14.4" x14ac:dyDescent="0.3">
      <c r="A157" s="31">
        <v>43116</v>
      </c>
      <c r="B157" s="7">
        <v>16.2</v>
      </c>
      <c r="C157" s="7">
        <v>35</v>
      </c>
      <c r="D157" s="7">
        <v>35</v>
      </c>
      <c r="E157" s="1">
        <v>4</v>
      </c>
      <c r="F157" s="1">
        <v>0</v>
      </c>
    </row>
    <row r="158" spans="1:6" ht="14.4" x14ac:dyDescent="0.3">
      <c r="A158" s="31">
        <v>43117</v>
      </c>
      <c r="B158" s="7">
        <v>16.2</v>
      </c>
      <c r="C158" s="7">
        <v>35</v>
      </c>
      <c r="D158" s="7">
        <v>35</v>
      </c>
      <c r="E158" s="1">
        <v>4</v>
      </c>
      <c r="F158" s="1">
        <v>0</v>
      </c>
    </row>
    <row r="159" spans="1:6" ht="14.4" x14ac:dyDescent="0.3">
      <c r="A159" s="31">
        <v>43118</v>
      </c>
      <c r="B159" s="7">
        <v>16.2</v>
      </c>
      <c r="C159" s="7">
        <v>35</v>
      </c>
      <c r="D159" s="7">
        <v>35</v>
      </c>
      <c r="E159" s="1">
        <v>4</v>
      </c>
      <c r="F159" s="1">
        <v>0</v>
      </c>
    </row>
    <row r="160" spans="1:6" ht="14.4" x14ac:dyDescent="0.3">
      <c r="A160" s="31">
        <v>43119</v>
      </c>
    </row>
    <row r="161" spans="1:1" ht="14.4" x14ac:dyDescent="0.3">
      <c r="A161" s="31">
        <v>43122</v>
      </c>
    </row>
    <row r="162" spans="1:1" ht="14.4" x14ac:dyDescent="0.3">
      <c r="A162" s="31">
        <v>43123</v>
      </c>
    </row>
    <row r="163" spans="1:1" ht="14.4" x14ac:dyDescent="0.3">
      <c r="A163" s="31">
        <v>43124</v>
      </c>
    </row>
    <row r="164" spans="1:1" ht="14.4" x14ac:dyDescent="0.3">
      <c r="A164" s="31">
        <v>43125</v>
      </c>
    </row>
    <row r="165" spans="1:1" ht="14.4" x14ac:dyDescent="0.3">
      <c r="A165" s="31">
        <v>43126</v>
      </c>
    </row>
    <row r="166" spans="1:1" ht="14.4" x14ac:dyDescent="0.3">
      <c r="A166" s="31">
        <v>43129</v>
      </c>
    </row>
    <row r="167" spans="1:1" ht="14.4" x14ac:dyDescent="0.3">
      <c r="A167" s="31">
        <v>43130</v>
      </c>
    </row>
    <row r="168" spans="1:1" ht="14.4" x14ac:dyDescent="0.3">
      <c r="A168" s="31">
        <v>43131</v>
      </c>
    </row>
    <row r="169" spans="1:1" ht="14.4" x14ac:dyDescent="0.3">
      <c r="A169" s="31">
        <v>43132</v>
      </c>
    </row>
    <row r="170" spans="1:1" ht="14.4" x14ac:dyDescent="0.3">
      <c r="A170" s="31">
        <v>43133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7"/>
  <sheetViews>
    <sheetView workbookViewId="0">
      <pane xSplit="1" ySplit="6" topLeftCell="B152" activePane="bottomRight" state="frozen"/>
      <selection pane="topRight" activeCell="B1" sqref="B1"/>
      <selection pane="bottomLeft" activeCell="A7" sqref="A7"/>
      <selection pane="bottomRight" activeCell="F175" sqref="F175"/>
    </sheetView>
  </sheetViews>
  <sheetFormatPr defaultRowHeight="13.2" x14ac:dyDescent="0.25"/>
  <cols>
    <col min="1" max="1" width="11.109375" customWidth="1"/>
    <col min="5" max="6" width="9.109375" style="1" customWidth="1"/>
  </cols>
  <sheetData>
    <row r="1" spans="1:6" x14ac:dyDescent="0.25">
      <c r="A1" s="3" t="s">
        <v>1400</v>
      </c>
    </row>
    <row r="2" spans="1:6" x14ac:dyDescent="0.25">
      <c r="A2" s="3"/>
    </row>
    <row r="3" spans="1:6" x14ac:dyDescent="0.25">
      <c r="A3" s="3" t="s">
        <v>1401</v>
      </c>
    </row>
    <row r="4" spans="1:6" x14ac:dyDescent="0.25">
      <c r="A4" s="5"/>
    </row>
    <row r="5" spans="1:6" x14ac:dyDescent="0.25">
      <c r="A5" s="4" t="s">
        <v>2</v>
      </c>
      <c r="B5" s="8" t="s">
        <v>1402</v>
      </c>
      <c r="C5" s="9"/>
      <c r="D5" s="9"/>
      <c r="E5" s="2"/>
      <c r="F5" s="2"/>
    </row>
    <row r="6" spans="1:6" x14ac:dyDescent="0.25">
      <c r="A6" s="5"/>
      <c r="B6" s="8" t="s">
        <v>11</v>
      </c>
      <c r="C6" s="9" t="s">
        <v>12</v>
      </c>
      <c r="D6" s="9" t="s">
        <v>13</v>
      </c>
      <c r="E6" s="2" t="s">
        <v>14</v>
      </c>
      <c r="F6" s="2" t="s">
        <v>15</v>
      </c>
    </row>
    <row r="7" spans="1:6" x14ac:dyDescent="0.25">
      <c r="A7" s="12">
        <v>41705</v>
      </c>
    </row>
    <row r="8" spans="1:6" x14ac:dyDescent="0.25">
      <c r="A8" s="12">
        <v>41708</v>
      </c>
    </row>
    <row r="9" spans="1:6" x14ac:dyDescent="0.25">
      <c r="A9" s="12">
        <v>41709</v>
      </c>
    </row>
    <row r="10" spans="1:6" x14ac:dyDescent="0.25">
      <c r="A10" s="12">
        <v>41710</v>
      </c>
    </row>
    <row r="11" spans="1:6" x14ac:dyDescent="0.25">
      <c r="A11" s="12">
        <v>41711</v>
      </c>
    </row>
    <row r="12" spans="1:6" x14ac:dyDescent="0.25">
      <c r="A12" s="12">
        <v>41712</v>
      </c>
    </row>
    <row r="13" spans="1:6" x14ac:dyDescent="0.25">
      <c r="A13" s="12">
        <v>41715</v>
      </c>
    </row>
    <row r="14" spans="1:6" x14ac:dyDescent="0.25">
      <c r="A14" s="12">
        <v>41716</v>
      </c>
    </row>
    <row r="15" spans="1:6" x14ac:dyDescent="0.25">
      <c r="A15" s="12">
        <v>41717</v>
      </c>
    </row>
    <row r="16" spans="1:6" x14ac:dyDescent="0.25">
      <c r="A16" s="12">
        <v>41718</v>
      </c>
    </row>
    <row r="17" spans="1:1" x14ac:dyDescent="0.25">
      <c r="A17" s="12">
        <v>41719</v>
      </c>
    </row>
    <row r="18" spans="1:1" x14ac:dyDescent="0.25">
      <c r="A18" s="12">
        <v>41722</v>
      </c>
    </row>
    <row r="19" spans="1:1" x14ac:dyDescent="0.25">
      <c r="A19" s="12">
        <v>41723</v>
      </c>
    </row>
    <row r="20" spans="1:1" x14ac:dyDescent="0.25">
      <c r="A20" s="12">
        <v>41724</v>
      </c>
    </row>
    <row r="21" spans="1:1" x14ac:dyDescent="0.25">
      <c r="A21" s="12">
        <v>41725</v>
      </c>
    </row>
    <row r="22" spans="1:1" x14ac:dyDescent="0.25">
      <c r="A22" s="12">
        <v>41726</v>
      </c>
    </row>
    <row r="23" spans="1:1" x14ac:dyDescent="0.25">
      <c r="A23" s="12">
        <v>41729</v>
      </c>
    </row>
    <row r="24" spans="1:1" x14ac:dyDescent="0.25">
      <c r="A24" s="12">
        <v>41730</v>
      </c>
    </row>
    <row r="25" spans="1:1" x14ac:dyDescent="0.25">
      <c r="A25" s="12">
        <v>41731</v>
      </c>
    </row>
    <row r="26" spans="1:1" x14ac:dyDescent="0.25">
      <c r="A26" s="12">
        <v>41732</v>
      </c>
    </row>
    <row r="27" spans="1:1" x14ac:dyDescent="0.25">
      <c r="A27" s="12">
        <v>41733</v>
      </c>
    </row>
    <row r="28" spans="1:1" x14ac:dyDescent="0.25">
      <c r="A28" s="12">
        <v>41736</v>
      </c>
    </row>
    <row r="29" spans="1:1" x14ac:dyDescent="0.25">
      <c r="A29" s="12">
        <v>41737</v>
      </c>
    </row>
    <row r="30" spans="1:1" x14ac:dyDescent="0.25">
      <c r="A30" s="12">
        <v>41738</v>
      </c>
    </row>
    <row r="31" spans="1:1" x14ac:dyDescent="0.25">
      <c r="A31" s="12">
        <v>41739</v>
      </c>
    </row>
    <row r="32" spans="1:1" x14ac:dyDescent="0.25">
      <c r="A32" s="12">
        <v>41740</v>
      </c>
    </row>
    <row r="33" spans="1:1" x14ac:dyDescent="0.25">
      <c r="A33" s="12">
        <v>41743</v>
      </c>
    </row>
    <row r="34" spans="1:1" x14ac:dyDescent="0.25">
      <c r="A34" s="12">
        <v>41744</v>
      </c>
    </row>
    <row r="35" spans="1:1" x14ac:dyDescent="0.25">
      <c r="A35" s="12">
        <v>41745</v>
      </c>
    </row>
    <row r="36" spans="1:1" x14ac:dyDescent="0.25">
      <c r="A36" s="12">
        <v>41746</v>
      </c>
    </row>
    <row r="37" spans="1:1" x14ac:dyDescent="0.25">
      <c r="A37" s="12">
        <v>41747</v>
      </c>
    </row>
    <row r="38" spans="1:1" x14ac:dyDescent="0.25">
      <c r="A38" s="12">
        <v>41750</v>
      </c>
    </row>
    <row r="39" spans="1:1" x14ac:dyDescent="0.25">
      <c r="A39" s="12">
        <v>41751</v>
      </c>
    </row>
    <row r="40" spans="1:1" x14ac:dyDescent="0.25">
      <c r="A40" s="12">
        <v>41752</v>
      </c>
    </row>
    <row r="41" spans="1:1" x14ac:dyDescent="0.25">
      <c r="A41" s="12">
        <v>41753</v>
      </c>
    </row>
    <row r="42" spans="1:1" x14ac:dyDescent="0.25">
      <c r="A42" s="12">
        <v>41754</v>
      </c>
    </row>
    <row r="43" spans="1:1" x14ac:dyDescent="0.25">
      <c r="A43" s="12">
        <v>41757</v>
      </c>
    </row>
    <row r="44" spans="1:1" x14ac:dyDescent="0.25">
      <c r="A44" s="12">
        <v>41758</v>
      </c>
    </row>
    <row r="45" spans="1:1" x14ac:dyDescent="0.25">
      <c r="A45" s="12">
        <v>41759</v>
      </c>
    </row>
    <row r="46" spans="1:1" x14ac:dyDescent="0.25">
      <c r="A46" s="12">
        <v>41760</v>
      </c>
    </row>
    <row r="47" spans="1:1" x14ac:dyDescent="0.25">
      <c r="A47" s="12">
        <v>41761</v>
      </c>
    </row>
    <row r="48" spans="1:1" x14ac:dyDescent="0.25">
      <c r="A48" s="12">
        <v>41764</v>
      </c>
    </row>
    <row r="49" spans="1:1" x14ac:dyDescent="0.25">
      <c r="A49" s="12">
        <v>41765</v>
      </c>
    </row>
    <row r="50" spans="1:1" x14ac:dyDescent="0.25">
      <c r="A50" s="12">
        <v>41766</v>
      </c>
    </row>
    <row r="51" spans="1:1" x14ac:dyDescent="0.25">
      <c r="A51" s="12">
        <v>41767</v>
      </c>
    </row>
    <row r="52" spans="1:1" x14ac:dyDescent="0.25">
      <c r="A52" s="12">
        <v>41768</v>
      </c>
    </row>
    <row r="53" spans="1:1" x14ac:dyDescent="0.25">
      <c r="A53" s="12">
        <v>41771</v>
      </c>
    </row>
    <row r="54" spans="1:1" x14ac:dyDescent="0.25">
      <c r="A54" s="12">
        <v>41772</v>
      </c>
    </row>
    <row r="55" spans="1:1" x14ac:dyDescent="0.25">
      <c r="A55" s="12">
        <v>41773</v>
      </c>
    </row>
    <row r="56" spans="1:1" x14ac:dyDescent="0.25">
      <c r="A56" s="12">
        <v>41774</v>
      </c>
    </row>
    <row r="57" spans="1:1" x14ac:dyDescent="0.25">
      <c r="A57" s="12">
        <v>41775</v>
      </c>
    </row>
    <row r="58" spans="1:1" x14ac:dyDescent="0.25">
      <c r="A58" s="12">
        <v>41778</v>
      </c>
    </row>
    <row r="59" spans="1:1" x14ac:dyDescent="0.25">
      <c r="A59" s="12">
        <v>41779</v>
      </c>
    </row>
    <row r="60" spans="1:1" x14ac:dyDescent="0.25">
      <c r="A60" s="12">
        <v>41780</v>
      </c>
    </row>
    <row r="61" spans="1:1" x14ac:dyDescent="0.25">
      <c r="A61" s="12">
        <v>41781</v>
      </c>
    </row>
    <row r="62" spans="1:1" x14ac:dyDescent="0.25">
      <c r="A62" s="12">
        <v>41782</v>
      </c>
    </row>
    <row r="63" spans="1:1" x14ac:dyDescent="0.25">
      <c r="A63" s="12">
        <v>41785</v>
      </c>
    </row>
    <row r="64" spans="1:1" x14ac:dyDescent="0.25">
      <c r="A64" s="12">
        <v>41786</v>
      </c>
    </row>
    <row r="65" spans="1:1" x14ac:dyDescent="0.25">
      <c r="A65" s="12">
        <v>41787</v>
      </c>
    </row>
    <row r="66" spans="1:1" x14ac:dyDescent="0.25">
      <c r="A66" s="12">
        <v>41788</v>
      </c>
    </row>
    <row r="67" spans="1:1" x14ac:dyDescent="0.25">
      <c r="A67" s="12">
        <v>41789</v>
      </c>
    </row>
    <row r="68" spans="1:1" x14ac:dyDescent="0.25">
      <c r="A68" s="12">
        <v>41792</v>
      </c>
    </row>
    <row r="69" spans="1:1" x14ac:dyDescent="0.25">
      <c r="A69" s="12">
        <v>41793</v>
      </c>
    </row>
    <row r="70" spans="1:1" x14ac:dyDescent="0.25">
      <c r="A70" s="12">
        <v>41794</v>
      </c>
    </row>
    <row r="71" spans="1:1" x14ac:dyDescent="0.25">
      <c r="A71" s="12">
        <v>41795</v>
      </c>
    </row>
    <row r="72" spans="1:1" x14ac:dyDescent="0.25">
      <c r="A72" s="12">
        <v>41796</v>
      </c>
    </row>
    <row r="73" spans="1:1" x14ac:dyDescent="0.25">
      <c r="A73" s="12">
        <v>41799</v>
      </c>
    </row>
    <row r="74" spans="1:1" x14ac:dyDescent="0.25">
      <c r="A74" s="12">
        <v>41800</v>
      </c>
    </row>
    <row r="75" spans="1:1" x14ac:dyDescent="0.25">
      <c r="A75" s="12">
        <v>41801</v>
      </c>
    </row>
    <row r="76" spans="1:1" x14ac:dyDescent="0.25">
      <c r="A76" s="12">
        <v>41802</v>
      </c>
    </row>
    <row r="77" spans="1:1" x14ac:dyDescent="0.25">
      <c r="A77" s="12">
        <v>41803</v>
      </c>
    </row>
    <row r="78" spans="1:1" x14ac:dyDescent="0.25">
      <c r="A78" s="12">
        <v>41806</v>
      </c>
    </row>
    <row r="79" spans="1:1" x14ac:dyDescent="0.25">
      <c r="A79" s="12">
        <v>41807</v>
      </c>
    </row>
    <row r="80" spans="1:1" x14ac:dyDescent="0.25">
      <c r="A80" s="12">
        <v>41808</v>
      </c>
    </row>
    <row r="81" spans="1:6" x14ac:dyDescent="0.25">
      <c r="A81" s="12">
        <v>41809</v>
      </c>
    </row>
    <row r="82" spans="1:6" x14ac:dyDescent="0.25">
      <c r="A82" s="12">
        <v>41810</v>
      </c>
    </row>
    <row r="83" spans="1:6" x14ac:dyDescent="0.25">
      <c r="A83" s="12">
        <v>41813</v>
      </c>
    </row>
    <row r="84" spans="1:6" x14ac:dyDescent="0.25">
      <c r="A84" s="12">
        <v>41814</v>
      </c>
    </row>
    <row r="85" spans="1:6" x14ac:dyDescent="0.25">
      <c r="A85" s="12">
        <v>41815</v>
      </c>
    </row>
    <row r="86" spans="1:6" x14ac:dyDescent="0.25">
      <c r="A86" s="12">
        <v>41816</v>
      </c>
    </row>
    <row r="87" spans="1:6" x14ac:dyDescent="0.25">
      <c r="A87" s="12">
        <v>41817</v>
      </c>
    </row>
    <row r="88" spans="1:6" x14ac:dyDescent="0.25">
      <c r="A88" s="12">
        <v>41820</v>
      </c>
    </row>
    <row r="89" spans="1:6" x14ac:dyDescent="0.25">
      <c r="A89" s="12">
        <v>41821</v>
      </c>
    </row>
    <row r="90" spans="1:6" x14ac:dyDescent="0.25">
      <c r="A90" s="12">
        <v>41822</v>
      </c>
    </row>
    <row r="91" spans="1:6" x14ac:dyDescent="0.25">
      <c r="A91" s="12">
        <v>41823</v>
      </c>
    </row>
    <row r="92" spans="1:6" x14ac:dyDescent="0.25">
      <c r="A92" s="12">
        <v>41824</v>
      </c>
    </row>
    <row r="93" spans="1:6" x14ac:dyDescent="0.25">
      <c r="A93" s="12">
        <v>41827</v>
      </c>
    </row>
    <row r="94" spans="1:6" x14ac:dyDescent="0.25">
      <c r="A94" s="12">
        <v>41828</v>
      </c>
    </row>
    <row r="95" spans="1:6" x14ac:dyDescent="0.25">
      <c r="A95" s="12">
        <v>41829</v>
      </c>
    </row>
    <row r="96" spans="1:6" x14ac:dyDescent="0.25">
      <c r="A96" s="12">
        <v>41830</v>
      </c>
      <c r="B96" s="7">
        <v>4337</v>
      </c>
      <c r="C96" s="7">
        <v>4323</v>
      </c>
      <c r="D96" s="7">
        <v>4323</v>
      </c>
      <c r="E96" s="1">
        <v>4</v>
      </c>
      <c r="F96" s="1">
        <v>4</v>
      </c>
    </row>
    <row r="97" spans="1:6" x14ac:dyDescent="0.25">
      <c r="A97" s="12">
        <v>41831</v>
      </c>
      <c r="B97" s="7">
        <v>4250</v>
      </c>
      <c r="C97" s="7">
        <v>4250</v>
      </c>
      <c r="D97" s="7">
        <v>4250</v>
      </c>
      <c r="E97" s="1">
        <v>0</v>
      </c>
      <c r="F97" s="1">
        <v>4</v>
      </c>
    </row>
    <row r="98" spans="1:6" x14ac:dyDescent="0.25">
      <c r="A98" s="12">
        <v>41834</v>
      </c>
      <c r="B98" s="7">
        <v>4201</v>
      </c>
      <c r="C98" s="7">
        <v>4201</v>
      </c>
      <c r="D98" s="7">
        <v>4201</v>
      </c>
      <c r="E98" s="1">
        <v>0</v>
      </c>
      <c r="F98" s="1">
        <v>4</v>
      </c>
    </row>
    <row r="99" spans="1:6" x14ac:dyDescent="0.25">
      <c r="A99" s="12">
        <v>41835</v>
      </c>
      <c r="B99" s="7">
        <v>4201</v>
      </c>
      <c r="C99" s="7">
        <v>4201</v>
      </c>
      <c r="D99" s="7">
        <v>4201</v>
      </c>
      <c r="E99" s="1">
        <v>0</v>
      </c>
      <c r="F99" s="1">
        <v>4</v>
      </c>
    </row>
    <row r="100" spans="1:6" x14ac:dyDescent="0.25">
      <c r="A100" s="12">
        <v>41836</v>
      </c>
      <c r="B100" s="7">
        <v>4229</v>
      </c>
      <c r="C100" s="7">
        <v>4229</v>
      </c>
      <c r="D100" s="7">
        <v>4229</v>
      </c>
      <c r="E100" s="1">
        <v>0</v>
      </c>
      <c r="F100" s="1">
        <v>4</v>
      </c>
    </row>
    <row r="101" spans="1:6" x14ac:dyDescent="0.25">
      <c r="A101" s="12">
        <v>41837</v>
      </c>
      <c r="B101" s="7">
        <v>4262</v>
      </c>
      <c r="C101" s="7">
        <v>4262</v>
      </c>
      <c r="D101" s="7">
        <v>4262</v>
      </c>
      <c r="E101" s="1">
        <v>0</v>
      </c>
      <c r="F101" s="1">
        <v>4</v>
      </c>
    </row>
    <row r="102" spans="1:6" x14ac:dyDescent="0.25">
      <c r="A102" s="12">
        <v>41838</v>
      </c>
      <c r="B102" s="7">
        <v>4310</v>
      </c>
      <c r="C102" s="7">
        <v>4310</v>
      </c>
      <c r="D102" s="7">
        <v>4310</v>
      </c>
      <c r="E102" s="1">
        <v>0</v>
      </c>
      <c r="F102" s="1">
        <v>4</v>
      </c>
    </row>
    <row r="103" spans="1:6" x14ac:dyDescent="0.25">
      <c r="A103" s="12">
        <v>41841</v>
      </c>
      <c r="B103" s="7">
        <v>4162</v>
      </c>
      <c r="C103" s="7">
        <v>4162</v>
      </c>
      <c r="D103" s="7">
        <v>4162</v>
      </c>
      <c r="E103" s="1">
        <v>0</v>
      </c>
      <c r="F103" s="1">
        <v>4</v>
      </c>
    </row>
    <row r="104" spans="1:6" x14ac:dyDescent="0.25">
      <c r="A104" s="12">
        <v>41842</v>
      </c>
      <c r="B104" s="7">
        <v>4158</v>
      </c>
      <c r="C104" s="7">
        <v>4158</v>
      </c>
      <c r="D104" s="7">
        <v>4158</v>
      </c>
      <c r="E104" s="1">
        <v>0</v>
      </c>
      <c r="F104" s="1">
        <v>4</v>
      </c>
    </row>
    <row r="105" spans="1:6" x14ac:dyDescent="0.25">
      <c r="A105" s="12">
        <v>41843</v>
      </c>
      <c r="B105" s="7">
        <v>4065</v>
      </c>
      <c r="C105" s="7">
        <v>4065</v>
      </c>
      <c r="D105" s="7">
        <v>4065</v>
      </c>
      <c r="E105" s="1">
        <v>0</v>
      </c>
      <c r="F105" s="1">
        <v>4</v>
      </c>
    </row>
    <row r="106" spans="1:6" x14ac:dyDescent="0.25">
      <c r="A106" s="12">
        <v>41844</v>
      </c>
      <c r="B106" s="7">
        <v>4133</v>
      </c>
      <c r="C106" s="7">
        <v>4133</v>
      </c>
      <c r="D106" s="7">
        <v>4133</v>
      </c>
      <c r="E106" s="1">
        <v>0</v>
      </c>
      <c r="F106" s="1">
        <v>4</v>
      </c>
    </row>
    <row r="107" spans="1:6" x14ac:dyDescent="0.25">
      <c r="A107" s="12">
        <v>41845</v>
      </c>
      <c r="B107" s="7">
        <v>4133</v>
      </c>
      <c r="C107" s="7">
        <v>4133</v>
      </c>
      <c r="D107" s="7">
        <v>4133</v>
      </c>
      <c r="E107" s="1">
        <v>0</v>
      </c>
      <c r="F107" s="1">
        <v>4</v>
      </c>
    </row>
    <row r="108" spans="1:6" x14ac:dyDescent="0.25">
      <c r="A108" s="12">
        <v>41848</v>
      </c>
      <c r="B108" s="7">
        <v>4178</v>
      </c>
      <c r="C108" s="7">
        <v>4178</v>
      </c>
      <c r="D108" s="7">
        <v>4178</v>
      </c>
      <c r="E108" s="1">
        <v>0</v>
      </c>
      <c r="F108" s="1">
        <v>4</v>
      </c>
    </row>
    <row r="109" spans="1:6" x14ac:dyDescent="0.25">
      <c r="A109" s="12">
        <v>41849</v>
      </c>
      <c r="B109" s="7">
        <v>4249</v>
      </c>
      <c r="C109" s="7">
        <v>4249</v>
      </c>
      <c r="D109" s="7">
        <v>4249</v>
      </c>
      <c r="E109" s="1">
        <v>0</v>
      </c>
      <c r="F109" s="1">
        <v>4</v>
      </c>
    </row>
    <row r="110" spans="1:6" x14ac:dyDescent="0.25">
      <c r="A110" s="12">
        <v>41850</v>
      </c>
      <c r="B110" s="7">
        <v>4201</v>
      </c>
      <c r="C110" s="7">
        <v>4201</v>
      </c>
      <c r="D110" s="7">
        <v>4201</v>
      </c>
      <c r="E110" s="1">
        <v>0</v>
      </c>
      <c r="F110" s="1">
        <v>4</v>
      </c>
    </row>
    <row r="111" spans="1:6" x14ac:dyDescent="0.25">
      <c r="A111" s="12">
        <v>41851</v>
      </c>
      <c r="B111" s="7">
        <v>4201</v>
      </c>
      <c r="C111" s="7">
        <v>4201</v>
      </c>
      <c r="D111" s="7">
        <v>4201</v>
      </c>
      <c r="E111" s="1">
        <v>0</v>
      </c>
      <c r="F111" s="1">
        <v>4</v>
      </c>
    </row>
    <row r="112" spans="1:6" x14ac:dyDescent="0.25">
      <c r="A112" s="12">
        <v>41852</v>
      </c>
      <c r="B112" s="7">
        <v>4187</v>
      </c>
      <c r="C112" s="7">
        <v>4187</v>
      </c>
      <c r="D112" s="7">
        <v>4187</v>
      </c>
      <c r="E112" s="1">
        <v>0</v>
      </c>
      <c r="F112" s="1">
        <v>4</v>
      </c>
    </row>
    <row r="113" spans="1:6" x14ac:dyDescent="0.25">
      <c r="A113" s="12">
        <v>41855</v>
      </c>
      <c r="B113" s="7">
        <v>4154</v>
      </c>
      <c r="C113" s="7">
        <v>4154</v>
      </c>
      <c r="D113" s="7">
        <v>4154</v>
      </c>
      <c r="E113" s="1">
        <v>0</v>
      </c>
      <c r="F113" s="1">
        <v>4</v>
      </c>
    </row>
    <row r="114" spans="1:6" x14ac:dyDescent="0.25">
      <c r="A114" s="12">
        <v>41856</v>
      </c>
      <c r="B114" s="7">
        <v>4138</v>
      </c>
      <c r="C114" s="7">
        <v>4138</v>
      </c>
      <c r="D114" s="7">
        <v>4138</v>
      </c>
      <c r="E114" s="1">
        <v>0</v>
      </c>
      <c r="F114" s="1">
        <v>4</v>
      </c>
    </row>
    <row r="115" spans="1:6" x14ac:dyDescent="0.25">
      <c r="A115" s="12">
        <v>41857</v>
      </c>
      <c r="B115" s="7">
        <v>4170</v>
      </c>
      <c r="C115" s="7">
        <v>4170</v>
      </c>
      <c r="D115" s="7">
        <v>4170</v>
      </c>
      <c r="E115" s="1">
        <v>0</v>
      </c>
      <c r="F115" s="1">
        <v>4</v>
      </c>
    </row>
    <row r="116" spans="1:6" x14ac:dyDescent="0.25">
      <c r="A116" s="12">
        <v>41858</v>
      </c>
      <c r="B116" s="7">
        <v>4186</v>
      </c>
      <c r="C116" s="7">
        <v>4186</v>
      </c>
      <c r="D116" s="7">
        <v>4186</v>
      </c>
      <c r="E116" s="1">
        <v>0</v>
      </c>
      <c r="F116" s="1">
        <v>4</v>
      </c>
    </row>
    <row r="117" spans="1:6" x14ac:dyDescent="0.25">
      <c r="A117" s="12">
        <v>41859</v>
      </c>
      <c r="B117" s="7">
        <v>4186</v>
      </c>
      <c r="C117" s="7">
        <v>4186</v>
      </c>
      <c r="D117" s="7">
        <v>4186</v>
      </c>
      <c r="E117" s="1">
        <v>0</v>
      </c>
      <c r="F117" s="1">
        <v>4</v>
      </c>
    </row>
    <row r="118" spans="1:6" x14ac:dyDescent="0.25">
      <c r="A118" s="12">
        <v>41862</v>
      </c>
      <c r="B118" s="7">
        <v>4208</v>
      </c>
      <c r="C118" s="7">
        <v>4208</v>
      </c>
      <c r="D118" s="7">
        <v>4208</v>
      </c>
      <c r="E118" s="1">
        <v>0</v>
      </c>
      <c r="F118" s="1">
        <v>4</v>
      </c>
    </row>
    <row r="119" spans="1:6" x14ac:dyDescent="0.25">
      <c r="A119" s="12">
        <v>41863</v>
      </c>
      <c r="B119" s="7">
        <v>4192</v>
      </c>
      <c r="C119" s="7">
        <v>4192</v>
      </c>
      <c r="D119" s="7">
        <v>4192</v>
      </c>
      <c r="E119" s="1">
        <v>0</v>
      </c>
      <c r="F119" s="1">
        <v>4</v>
      </c>
    </row>
    <row r="120" spans="1:6" x14ac:dyDescent="0.25">
      <c r="A120" s="12">
        <v>41864</v>
      </c>
      <c r="B120" s="7">
        <v>4121</v>
      </c>
      <c r="C120" s="7">
        <v>4121</v>
      </c>
      <c r="D120" s="7">
        <v>4121</v>
      </c>
      <c r="E120" s="1">
        <v>0</v>
      </c>
      <c r="F120" s="1">
        <v>4</v>
      </c>
    </row>
    <row r="121" spans="1:6" x14ac:dyDescent="0.25">
      <c r="A121" s="12">
        <v>41865</v>
      </c>
      <c r="B121" s="7">
        <v>4076</v>
      </c>
      <c r="C121" s="7">
        <v>4076</v>
      </c>
      <c r="D121" s="7">
        <v>4076</v>
      </c>
      <c r="E121" s="1">
        <v>0</v>
      </c>
      <c r="F121" s="1">
        <v>4</v>
      </c>
    </row>
    <row r="122" spans="1:6" x14ac:dyDescent="0.25">
      <c r="A122" s="12">
        <v>41866</v>
      </c>
      <c r="B122" s="7">
        <v>4135</v>
      </c>
      <c r="C122" s="7">
        <v>4135</v>
      </c>
      <c r="D122" s="7">
        <v>4135</v>
      </c>
      <c r="E122" s="1">
        <v>0</v>
      </c>
      <c r="F122" s="1">
        <v>4</v>
      </c>
    </row>
    <row r="123" spans="1:6" x14ac:dyDescent="0.25">
      <c r="A123" s="12">
        <v>41869</v>
      </c>
      <c r="B123" s="7">
        <v>4212</v>
      </c>
      <c r="C123" s="7">
        <v>4212</v>
      </c>
      <c r="D123" s="7">
        <v>4212</v>
      </c>
      <c r="E123" s="1">
        <v>0</v>
      </c>
      <c r="F123" s="1">
        <v>4</v>
      </c>
    </row>
    <row r="124" spans="1:6" x14ac:dyDescent="0.25">
      <c r="A124" s="12">
        <v>41870</v>
      </c>
      <c r="B124" s="7">
        <v>4205</v>
      </c>
      <c r="C124" s="7">
        <v>4205</v>
      </c>
      <c r="D124" s="7">
        <v>4205</v>
      </c>
      <c r="E124" s="1">
        <v>0</v>
      </c>
      <c r="F124" s="1">
        <v>4</v>
      </c>
    </row>
    <row r="125" spans="1:6" x14ac:dyDescent="0.25">
      <c r="A125" s="12">
        <v>41871</v>
      </c>
      <c r="B125" s="7">
        <v>4207</v>
      </c>
      <c r="C125" s="7">
        <v>4207</v>
      </c>
      <c r="D125" s="7">
        <v>4207</v>
      </c>
      <c r="E125" s="1">
        <v>0</v>
      </c>
      <c r="F125" s="1">
        <v>4</v>
      </c>
    </row>
    <row r="126" spans="1:6" x14ac:dyDescent="0.25">
      <c r="A126" s="12">
        <v>41872</v>
      </c>
      <c r="B126" s="7">
        <v>4167</v>
      </c>
      <c r="C126" s="7">
        <v>4167</v>
      </c>
      <c r="D126" s="7">
        <v>4167</v>
      </c>
      <c r="E126" s="1">
        <v>0</v>
      </c>
      <c r="F126" s="1">
        <v>4</v>
      </c>
    </row>
    <row r="127" spans="1:6" x14ac:dyDescent="0.25">
      <c r="A127" s="12">
        <v>41873</v>
      </c>
      <c r="B127" s="7">
        <v>4170</v>
      </c>
      <c r="C127" s="7">
        <v>4170</v>
      </c>
      <c r="D127" s="7">
        <v>4170</v>
      </c>
      <c r="E127" s="1">
        <v>0</v>
      </c>
      <c r="F127" s="1">
        <v>4</v>
      </c>
    </row>
    <row r="128" spans="1:6" x14ac:dyDescent="0.25">
      <c r="A128" s="12">
        <v>41876</v>
      </c>
      <c r="B128" s="7">
        <v>4173</v>
      </c>
      <c r="C128" s="7">
        <v>4173</v>
      </c>
      <c r="D128" s="7">
        <v>4173</v>
      </c>
      <c r="E128" s="1">
        <v>0</v>
      </c>
      <c r="F128" s="1">
        <v>4</v>
      </c>
    </row>
    <row r="129" spans="1:6" x14ac:dyDescent="0.25">
      <c r="A129" s="12">
        <v>41877</v>
      </c>
      <c r="B129" s="7">
        <v>4110</v>
      </c>
      <c r="C129" s="7">
        <v>4110</v>
      </c>
      <c r="D129" s="7">
        <v>4110</v>
      </c>
      <c r="E129" s="1">
        <v>0</v>
      </c>
      <c r="F129" s="1">
        <v>4</v>
      </c>
    </row>
    <row r="130" spans="1:6" x14ac:dyDescent="0.25">
      <c r="A130" s="12">
        <v>41878</v>
      </c>
      <c r="B130" s="7">
        <v>4110</v>
      </c>
      <c r="C130" s="7">
        <v>4110</v>
      </c>
      <c r="D130" s="7">
        <v>4110</v>
      </c>
      <c r="E130" s="1">
        <v>0</v>
      </c>
      <c r="F130" s="1">
        <v>4</v>
      </c>
    </row>
    <row r="131" spans="1:6" x14ac:dyDescent="0.25">
      <c r="A131" s="12">
        <v>41879</v>
      </c>
      <c r="B131" s="7">
        <v>4110</v>
      </c>
      <c r="C131" s="7">
        <v>4110</v>
      </c>
      <c r="D131" s="7">
        <v>4110</v>
      </c>
      <c r="E131" s="1">
        <v>0</v>
      </c>
      <c r="F131" s="1">
        <v>4</v>
      </c>
    </row>
    <row r="132" spans="1:6" x14ac:dyDescent="0.25">
      <c r="A132" s="12">
        <v>41880</v>
      </c>
      <c r="B132" s="7">
        <v>4150</v>
      </c>
      <c r="C132" s="7">
        <v>4150</v>
      </c>
      <c r="D132" s="7">
        <v>4150</v>
      </c>
      <c r="E132" s="1">
        <v>0</v>
      </c>
      <c r="F132" s="1">
        <v>4</v>
      </c>
    </row>
    <row r="133" spans="1:6" x14ac:dyDescent="0.25">
      <c r="A133" s="12">
        <v>41883</v>
      </c>
      <c r="B133" s="7">
        <v>4150</v>
      </c>
      <c r="C133" s="7">
        <v>4150</v>
      </c>
      <c r="D133" s="7">
        <v>4150</v>
      </c>
      <c r="E133" s="1">
        <v>0</v>
      </c>
      <c r="F133" s="1">
        <v>4</v>
      </c>
    </row>
    <row r="134" spans="1:6" x14ac:dyDescent="0.25">
      <c r="A134" s="12">
        <v>41884</v>
      </c>
      <c r="B134" s="7">
        <v>4200</v>
      </c>
      <c r="C134" s="7">
        <v>4200</v>
      </c>
      <c r="D134" s="7">
        <v>4200</v>
      </c>
      <c r="E134" s="1">
        <v>0</v>
      </c>
      <c r="F134" s="1">
        <v>4</v>
      </c>
    </row>
    <row r="135" spans="1:6" x14ac:dyDescent="0.25">
      <c r="A135" s="12">
        <v>41885</v>
      </c>
      <c r="B135" s="7">
        <v>4256</v>
      </c>
      <c r="C135" s="7">
        <v>4256</v>
      </c>
      <c r="D135" s="7">
        <v>4256</v>
      </c>
      <c r="E135" s="1">
        <v>0</v>
      </c>
      <c r="F135" s="1">
        <v>4</v>
      </c>
    </row>
    <row r="136" spans="1:6" x14ac:dyDescent="0.25">
      <c r="A136" s="12">
        <v>41886</v>
      </c>
      <c r="B136" s="7">
        <v>4148</v>
      </c>
      <c r="C136" s="7">
        <v>4148</v>
      </c>
      <c r="D136" s="7">
        <v>4148</v>
      </c>
      <c r="E136" s="1">
        <v>0</v>
      </c>
      <c r="F136" s="1">
        <v>4</v>
      </c>
    </row>
    <row r="137" spans="1:6" x14ac:dyDescent="0.25">
      <c r="A137" s="12">
        <v>41887</v>
      </c>
      <c r="B137" s="7">
        <v>4134</v>
      </c>
      <c r="C137" s="7">
        <v>4134</v>
      </c>
      <c r="D137" s="7">
        <v>4134</v>
      </c>
      <c r="E137" s="1">
        <v>0</v>
      </c>
      <c r="F137" s="1">
        <v>4</v>
      </c>
    </row>
    <row r="138" spans="1:6" x14ac:dyDescent="0.25">
      <c r="A138" s="12">
        <v>41890</v>
      </c>
      <c r="B138" s="7">
        <v>4199</v>
      </c>
      <c r="C138" s="7">
        <v>4199</v>
      </c>
      <c r="D138" s="7">
        <v>4199</v>
      </c>
      <c r="E138" s="1">
        <v>0</v>
      </c>
      <c r="F138" s="1">
        <v>4</v>
      </c>
    </row>
    <row r="139" spans="1:6" x14ac:dyDescent="0.25">
      <c r="A139" s="12">
        <v>41891</v>
      </c>
      <c r="B139" s="7">
        <v>4188</v>
      </c>
      <c r="C139" s="7">
        <v>4188</v>
      </c>
      <c r="D139" s="7">
        <v>4188</v>
      </c>
      <c r="E139" s="1">
        <v>0</v>
      </c>
      <c r="F139" s="1">
        <v>4</v>
      </c>
    </row>
    <row r="140" spans="1:6" x14ac:dyDescent="0.25">
      <c r="A140" s="12">
        <v>41892</v>
      </c>
      <c r="B140" s="7">
        <v>4143</v>
      </c>
      <c r="C140" s="7">
        <v>4143</v>
      </c>
      <c r="D140" s="7">
        <v>4143</v>
      </c>
      <c r="E140" s="1">
        <v>0</v>
      </c>
      <c r="F140" s="1">
        <v>4</v>
      </c>
    </row>
    <row r="141" spans="1:6" x14ac:dyDescent="0.25">
      <c r="A141" s="12">
        <v>41893</v>
      </c>
      <c r="B141" s="7">
        <v>4090</v>
      </c>
      <c r="C141" s="7">
        <v>4090</v>
      </c>
      <c r="D141" s="7">
        <v>4090</v>
      </c>
      <c r="E141" s="1">
        <v>0</v>
      </c>
      <c r="F141" s="1">
        <v>4</v>
      </c>
    </row>
    <row r="142" spans="1:6" x14ac:dyDescent="0.25">
      <c r="A142" s="12">
        <v>41894</v>
      </c>
      <c r="B142" s="7">
        <v>4046</v>
      </c>
      <c r="C142" s="7">
        <v>4046</v>
      </c>
      <c r="D142" s="7">
        <v>4046</v>
      </c>
      <c r="E142" s="1">
        <v>0</v>
      </c>
      <c r="F142" s="1">
        <v>4</v>
      </c>
    </row>
    <row r="143" spans="1:6" x14ac:dyDescent="0.25">
      <c r="A143" s="12">
        <v>41897</v>
      </c>
      <c r="B143" s="7">
        <v>4026</v>
      </c>
      <c r="C143" s="7">
        <v>4026</v>
      </c>
      <c r="D143" s="7">
        <v>4026</v>
      </c>
      <c r="E143" s="1">
        <v>0</v>
      </c>
      <c r="F143" s="1">
        <v>4</v>
      </c>
    </row>
    <row r="144" spans="1:6" x14ac:dyDescent="0.25">
      <c r="A144" s="12">
        <v>41898</v>
      </c>
      <c r="B144" s="7">
        <v>4014</v>
      </c>
      <c r="C144" s="7">
        <v>4014</v>
      </c>
      <c r="D144" s="7">
        <v>4014</v>
      </c>
      <c r="E144" s="1">
        <v>0</v>
      </c>
      <c r="F144" s="1">
        <v>4</v>
      </c>
    </row>
    <row r="145" spans="1:6" x14ac:dyDescent="0.25">
      <c r="A145" s="12">
        <v>41899</v>
      </c>
      <c r="B145" s="7">
        <v>3986</v>
      </c>
      <c r="C145" s="7">
        <v>3986</v>
      </c>
      <c r="D145" s="7">
        <v>3986</v>
      </c>
      <c r="E145" s="1">
        <v>0</v>
      </c>
      <c r="F145" s="1">
        <v>4</v>
      </c>
    </row>
    <row r="146" spans="1:6" x14ac:dyDescent="0.25">
      <c r="A146" s="12">
        <v>41900</v>
      </c>
      <c r="B146" s="7">
        <v>3986</v>
      </c>
      <c r="C146" s="7">
        <v>3986</v>
      </c>
      <c r="D146" s="7">
        <v>3986</v>
      </c>
      <c r="E146" s="1">
        <v>0</v>
      </c>
      <c r="F146" s="1">
        <v>4</v>
      </c>
    </row>
    <row r="147" spans="1:6" x14ac:dyDescent="0.25">
      <c r="A147" s="12">
        <v>41901</v>
      </c>
      <c r="B147" s="7">
        <v>3917</v>
      </c>
      <c r="C147" s="7">
        <v>3917</v>
      </c>
      <c r="D147" s="7">
        <v>3917</v>
      </c>
      <c r="E147" s="1">
        <v>0</v>
      </c>
      <c r="F147" s="1">
        <v>4</v>
      </c>
    </row>
    <row r="148" spans="1:6" x14ac:dyDescent="0.25">
      <c r="A148" s="12">
        <v>41904</v>
      </c>
      <c r="B148" s="7">
        <v>3864</v>
      </c>
      <c r="C148" s="7">
        <v>3864</v>
      </c>
      <c r="D148" s="7">
        <v>3864</v>
      </c>
      <c r="E148" s="1">
        <v>0</v>
      </c>
      <c r="F148" s="1">
        <v>4</v>
      </c>
    </row>
    <row r="149" spans="1:6" x14ac:dyDescent="0.25">
      <c r="A149" s="12">
        <v>41905</v>
      </c>
      <c r="B149" s="7">
        <v>3844</v>
      </c>
      <c r="C149" s="7">
        <v>3844</v>
      </c>
      <c r="D149" s="7">
        <v>3844</v>
      </c>
      <c r="E149" s="1">
        <v>0</v>
      </c>
      <c r="F149" s="1">
        <v>4</v>
      </c>
    </row>
    <row r="150" spans="1:6" x14ac:dyDescent="0.25">
      <c r="A150" s="12">
        <v>41906</v>
      </c>
      <c r="B150" s="7">
        <v>3844</v>
      </c>
      <c r="C150" s="7">
        <v>3844</v>
      </c>
      <c r="D150" s="7">
        <v>3844</v>
      </c>
      <c r="E150" s="1">
        <v>0</v>
      </c>
      <c r="F150" s="1">
        <v>4</v>
      </c>
    </row>
    <row r="151" spans="1:6" x14ac:dyDescent="0.25">
      <c r="A151" s="12">
        <v>41907</v>
      </c>
      <c r="B151" s="7">
        <v>3844</v>
      </c>
      <c r="C151" s="7">
        <v>3844</v>
      </c>
      <c r="D151" s="7">
        <v>3844</v>
      </c>
      <c r="E151" s="1">
        <v>0</v>
      </c>
      <c r="F151" s="1">
        <v>4</v>
      </c>
    </row>
    <row r="152" spans="1:6" x14ac:dyDescent="0.25">
      <c r="A152" s="12">
        <v>41908</v>
      </c>
      <c r="B152" s="7">
        <v>3770</v>
      </c>
      <c r="C152" s="7">
        <v>3770</v>
      </c>
      <c r="D152" s="7">
        <v>3770</v>
      </c>
      <c r="E152" s="1">
        <v>0</v>
      </c>
      <c r="F152" s="1">
        <v>4</v>
      </c>
    </row>
    <row r="153" spans="1:6" x14ac:dyDescent="0.25">
      <c r="A153" s="12">
        <v>41911</v>
      </c>
      <c r="B153" s="7">
        <v>3770</v>
      </c>
      <c r="C153" s="7">
        <v>3770</v>
      </c>
      <c r="D153" s="7">
        <v>3770</v>
      </c>
      <c r="E153" s="1">
        <v>0</v>
      </c>
      <c r="F153" s="1">
        <v>4</v>
      </c>
    </row>
    <row r="154" spans="1:6" x14ac:dyDescent="0.25">
      <c r="A154" s="12">
        <v>41912</v>
      </c>
      <c r="B154" s="7">
        <v>3773</v>
      </c>
      <c r="C154" s="7">
        <v>3773</v>
      </c>
      <c r="D154" s="7">
        <v>3773</v>
      </c>
      <c r="E154" s="1">
        <v>0</v>
      </c>
      <c r="F154" s="1">
        <v>4</v>
      </c>
    </row>
    <row r="155" spans="1:6" x14ac:dyDescent="0.25">
      <c r="A155" s="12">
        <v>41913</v>
      </c>
      <c r="B155" s="7">
        <v>3739</v>
      </c>
      <c r="C155" s="7">
        <v>3739</v>
      </c>
      <c r="D155" s="7">
        <v>3739</v>
      </c>
      <c r="E155" s="1">
        <v>0</v>
      </c>
      <c r="F155" s="1">
        <v>4</v>
      </c>
    </row>
    <row r="156" spans="1:6" x14ac:dyDescent="0.25">
      <c r="A156" s="12">
        <v>41914</v>
      </c>
      <c r="B156" s="7">
        <v>3722</v>
      </c>
      <c r="C156" s="7">
        <v>3722</v>
      </c>
      <c r="D156" s="7">
        <v>3722</v>
      </c>
      <c r="E156" s="1">
        <v>0</v>
      </c>
      <c r="F156" s="1">
        <v>4</v>
      </c>
    </row>
    <row r="157" spans="1:6" x14ac:dyDescent="0.25">
      <c r="A157" s="12">
        <v>41915</v>
      </c>
      <c r="B157" s="7">
        <v>3768</v>
      </c>
      <c r="C157" s="7">
        <v>3768</v>
      </c>
      <c r="D157" s="7">
        <v>3768</v>
      </c>
      <c r="E157" s="1">
        <v>0</v>
      </c>
      <c r="F157" s="1">
        <v>4</v>
      </c>
    </row>
    <row r="158" spans="1:6" x14ac:dyDescent="0.25">
      <c r="A158" s="12">
        <v>41918</v>
      </c>
      <c r="B158" s="7">
        <v>3780</v>
      </c>
      <c r="C158" s="7">
        <v>3780</v>
      </c>
      <c r="D158" s="7">
        <v>3780</v>
      </c>
      <c r="E158" s="1">
        <v>0</v>
      </c>
      <c r="F158" s="1">
        <v>4</v>
      </c>
    </row>
    <row r="159" spans="1:6" x14ac:dyDescent="0.25">
      <c r="A159" s="12">
        <v>41919</v>
      </c>
      <c r="B159" s="7">
        <v>3837</v>
      </c>
      <c r="C159" s="7">
        <v>3837</v>
      </c>
      <c r="D159" s="7">
        <v>3837</v>
      </c>
      <c r="E159" s="1">
        <v>0</v>
      </c>
      <c r="F159" s="1">
        <v>4</v>
      </c>
    </row>
    <row r="160" spans="1:6" x14ac:dyDescent="0.25">
      <c r="A160" s="12">
        <v>41920</v>
      </c>
      <c r="B160" s="7">
        <v>3888</v>
      </c>
      <c r="C160" s="7">
        <v>3888</v>
      </c>
      <c r="D160" s="7">
        <v>3888</v>
      </c>
      <c r="E160" s="1">
        <v>0</v>
      </c>
      <c r="F160" s="1">
        <v>4</v>
      </c>
    </row>
    <row r="161" spans="1:6" x14ac:dyDescent="0.25">
      <c r="A161" s="12">
        <v>41921</v>
      </c>
      <c r="B161" s="7">
        <v>3817</v>
      </c>
      <c r="C161" s="7">
        <v>3817</v>
      </c>
      <c r="D161" s="7">
        <v>3817</v>
      </c>
      <c r="E161" s="1">
        <v>0</v>
      </c>
      <c r="F161" s="1">
        <v>4</v>
      </c>
    </row>
    <row r="162" spans="1:6" x14ac:dyDescent="0.25">
      <c r="A162" s="12">
        <v>41922</v>
      </c>
      <c r="B162" s="7">
        <v>3844</v>
      </c>
      <c r="C162" s="7">
        <v>3844</v>
      </c>
      <c r="D162" s="7">
        <v>3844</v>
      </c>
      <c r="E162" s="1">
        <v>0</v>
      </c>
      <c r="F162" s="1">
        <v>4</v>
      </c>
    </row>
    <row r="163" spans="1:6" x14ac:dyDescent="0.25">
      <c r="A163" s="12">
        <v>41925</v>
      </c>
      <c r="B163" s="7">
        <v>3835</v>
      </c>
      <c r="C163" s="7">
        <v>3834.6</v>
      </c>
      <c r="D163" s="7">
        <v>3834.6</v>
      </c>
      <c r="E163" s="1">
        <v>4</v>
      </c>
      <c r="F163" s="1">
        <v>0</v>
      </c>
    </row>
    <row r="164" spans="1:6" x14ac:dyDescent="0.25">
      <c r="A164" s="12">
        <v>41926</v>
      </c>
    </row>
    <row r="165" spans="1:6" x14ac:dyDescent="0.25">
      <c r="A165" s="12">
        <v>41927</v>
      </c>
    </row>
    <row r="166" spans="1:6" x14ac:dyDescent="0.25">
      <c r="A166" s="12">
        <v>41928</v>
      </c>
    </row>
    <row r="167" spans="1:6" x14ac:dyDescent="0.25">
      <c r="A167" s="12">
        <v>41929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3"/>
  <sheetViews>
    <sheetView workbookViewId="0">
      <pane xSplit="1" ySplit="6" topLeftCell="B116" activePane="bottomRight" state="frozen"/>
      <selection pane="topRight" activeCell="B1" sqref="B1"/>
      <selection pane="bottomLeft" activeCell="A7" sqref="A7"/>
      <selection pane="bottomRight" activeCell="A121" sqref="A121"/>
    </sheetView>
  </sheetViews>
  <sheetFormatPr defaultRowHeight="13.2" x14ac:dyDescent="0.25"/>
  <cols>
    <col min="1" max="1" width="11.109375" customWidth="1"/>
    <col min="2" max="4" width="9.109375" style="7" customWidth="1"/>
    <col min="5" max="6" width="9.109375" style="1" customWidth="1"/>
  </cols>
  <sheetData>
    <row r="1" spans="1:6" x14ac:dyDescent="0.25">
      <c r="A1" s="3" t="s">
        <v>1400</v>
      </c>
    </row>
    <row r="2" spans="1:6" x14ac:dyDescent="0.25">
      <c r="A2" s="3"/>
    </row>
    <row r="3" spans="1:6" x14ac:dyDescent="0.25">
      <c r="A3" s="3" t="s">
        <v>1403</v>
      </c>
    </row>
    <row r="4" spans="1:6" x14ac:dyDescent="0.25">
      <c r="A4" s="5"/>
    </row>
    <row r="5" spans="1:6" x14ac:dyDescent="0.25">
      <c r="A5" s="4" t="s">
        <v>2</v>
      </c>
      <c r="B5" s="8" t="s">
        <v>1402</v>
      </c>
      <c r="C5" s="9"/>
      <c r="D5" s="9"/>
      <c r="E5" s="2"/>
      <c r="F5" s="2"/>
    </row>
    <row r="6" spans="1:6" x14ac:dyDescent="0.25">
      <c r="A6" s="5"/>
      <c r="B6" s="8" t="s">
        <v>11</v>
      </c>
      <c r="C6" s="9" t="s">
        <v>12</v>
      </c>
      <c r="D6" s="9" t="s">
        <v>13</v>
      </c>
      <c r="E6" s="2" t="s">
        <v>14</v>
      </c>
      <c r="F6" s="2" t="s">
        <v>15</v>
      </c>
    </row>
    <row r="7" spans="1:6" x14ac:dyDescent="0.25">
      <c r="A7" s="12">
        <v>41705</v>
      </c>
    </row>
    <row r="8" spans="1:6" x14ac:dyDescent="0.25">
      <c r="A8" s="12">
        <v>41708</v>
      </c>
    </row>
    <row r="9" spans="1:6" x14ac:dyDescent="0.25">
      <c r="A9" s="12">
        <v>41709</v>
      </c>
    </row>
    <row r="10" spans="1:6" x14ac:dyDescent="0.25">
      <c r="A10" s="12">
        <v>41710</v>
      </c>
    </row>
    <row r="11" spans="1:6" x14ac:dyDescent="0.25">
      <c r="A11" s="12">
        <v>41711</v>
      </c>
    </row>
    <row r="12" spans="1:6" x14ac:dyDescent="0.25">
      <c r="A12" s="12">
        <v>41712</v>
      </c>
    </row>
    <row r="13" spans="1:6" x14ac:dyDescent="0.25">
      <c r="A13" s="12">
        <v>41715</v>
      </c>
    </row>
    <row r="14" spans="1:6" x14ac:dyDescent="0.25">
      <c r="A14" s="12">
        <v>41716</v>
      </c>
    </row>
    <row r="15" spans="1:6" x14ac:dyDescent="0.25">
      <c r="A15" s="12">
        <v>41717</v>
      </c>
    </row>
    <row r="16" spans="1:6" x14ac:dyDescent="0.25">
      <c r="A16" s="12">
        <v>41718</v>
      </c>
    </row>
    <row r="17" spans="1:1" x14ac:dyDescent="0.25">
      <c r="A17" s="12">
        <v>41719</v>
      </c>
    </row>
    <row r="18" spans="1:1" x14ac:dyDescent="0.25">
      <c r="A18" s="12">
        <v>41722</v>
      </c>
    </row>
    <row r="19" spans="1:1" x14ac:dyDescent="0.25">
      <c r="A19" s="12">
        <v>41723</v>
      </c>
    </row>
    <row r="20" spans="1:1" x14ac:dyDescent="0.25">
      <c r="A20" s="12">
        <v>41724</v>
      </c>
    </row>
    <row r="21" spans="1:1" x14ac:dyDescent="0.25">
      <c r="A21" s="12">
        <v>41725</v>
      </c>
    </row>
    <row r="22" spans="1:1" x14ac:dyDescent="0.25">
      <c r="A22" s="12">
        <v>41726</v>
      </c>
    </row>
    <row r="23" spans="1:1" x14ac:dyDescent="0.25">
      <c r="A23" s="12">
        <v>41729</v>
      </c>
    </row>
    <row r="24" spans="1:1" x14ac:dyDescent="0.25">
      <c r="A24" s="12">
        <v>41730</v>
      </c>
    </row>
    <row r="25" spans="1:1" x14ac:dyDescent="0.25">
      <c r="A25" s="12">
        <v>41731</v>
      </c>
    </row>
    <row r="26" spans="1:1" x14ac:dyDescent="0.25">
      <c r="A26" s="12">
        <v>41732</v>
      </c>
    </row>
    <row r="27" spans="1:1" x14ac:dyDescent="0.25">
      <c r="A27" s="12">
        <v>41733</v>
      </c>
    </row>
    <row r="28" spans="1:1" x14ac:dyDescent="0.25">
      <c r="A28" s="12">
        <v>41736</v>
      </c>
    </row>
    <row r="29" spans="1:1" x14ac:dyDescent="0.25">
      <c r="A29" s="12">
        <v>41737</v>
      </c>
    </row>
    <row r="30" spans="1:1" x14ac:dyDescent="0.25">
      <c r="A30" s="12">
        <v>41738</v>
      </c>
    </row>
    <row r="31" spans="1:1" x14ac:dyDescent="0.25">
      <c r="A31" s="12">
        <v>41739</v>
      </c>
    </row>
    <row r="32" spans="1:1" x14ac:dyDescent="0.25">
      <c r="A32" s="12">
        <v>41740</v>
      </c>
    </row>
    <row r="33" spans="1:1" x14ac:dyDescent="0.25">
      <c r="A33" s="12">
        <v>41743</v>
      </c>
    </row>
    <row r="34" spans="1:1" x14ac:dyDescent="0.25">
      <c r="A34" s="12">
        <v>41744</v>
      </c>
    </row>
    <row r="35" spans="1:1" x14ac:dyDescent="0.25">
      <c r="A35" s="12">
        <v>41745</v>
      </c>
    </row>
    <row r="36" spans="1:1" x14ac:dyDescent="0.25">
      <c r="A36" s="12">
        <v>41746</v>
      </c>
    </row>
    <row r="37" spans="1:1" x14ac:dyDescent="0.25">
      <c r="A37" s="12">
        <v>41747</v>
      </c>
    </row>
    <row r="38" spans="1:1" x14ac:dyDescent="0.25">
      <c r="A38" s="12">
        <v>41750</v>
      </c>
    </row>
    <row r="39" spans="1:1" x14ac:dyDescent="0.25">
      <c r="A39" s="12">
        <v>41751</v>
      </c>
    </row>
    <row r="40" spans="1:1" x14ac:dyDescent="0.25">
      <c r="A40" s="12">
        <v>41752</v>
      </c>
    </row>
    <row r="41" spans="1:1" x14ac:dyDescent="0.25">
      <c r="A41" s="12">
        <v>41753</v>
      </c>
    </row>
    <row r="42" spans="1:1" x14ac:dyDescent="0.25">
      <c r="A42" s="12">
        <v>41754</v>
      </c>
    </row>
    <row r="43" spans="1:1" x14ac:dyDescent="0.25">
      <c r="A43" s="12">
        <v>41757</v>
      </c>
    </row>
    <row r="44" spans="1:1" x14ac:dyDescent="0.25">
      <c r="A44" s="12">
        <v>41758</v>
      </c>
    </row>
    <row r="45" spans="1:1" x14ac:dyDescent="0.25">
      <c r="A45" s="12">
        <v>41759</v>
      </c>
    </row>
    <row r="46" spans="1:1" x14ac:dyDescent="0.25">
      <c r="A46" s="12">
        <v>41760</v>
      </c>
    </row>
    <row r="47" spans="1:1" x14ac:dyDescent="0.25">
      <c r="A47" s="12">
        <v>41761</v>
      </c>
    </row>
    <row r="48" spans="1:1" x14ac:dyDescent="0.25">
      <c r="A48" s="12">
        <v>41764</v>
      </c>
    </row>
    <row r="49" spans="1:1" x14ac:dyDescent="0.25">
      <c r="A49" s="12">
        <v>41765</v>
      </c>
    </row>
    <row r="50" spans="1:1" x14ac:dyDescent="0.25">
      <c r="A50" s="12">
        <v>41766</v>
      </c>
    </row>
    <row r="51" spans="1:1" x14ac:dyDescent="0.25">
      <c r="A51" s="12">
        <v>41767</v>
      </c>
    </row>
    <row r="52" spans="1:1" x14ac:dyDescent="0.25">
      <c r="A52" s="12">
        <v>41768</v>
      </c>
    </row>
    <row r="53" spans="1:1" x14ac:dyDescent="0.25">
      <c r="A53" s="12">
        <v>41771</v>
      </c>
    </row>
    <row r="54" spans="1:1" x14ac:dyDescent="0.25">
      <c r="A54" s="12">
        <v>41772</v>
      </c>
    </row>
    <row r="55" spans="1:1" x14ac:dyDescent="0.25">
      <c r="A55" s="12">
        <v>41773</v>
      </c>
    </row>
    <row r="56" spans="1:1" x14ac:dyDescent="0.25">
      <c r="A56" s="12">
        <v>41774</v>
      </c>
    </row>
    <row r="57" spans="1:1" x14ac:dyDescent="0.25">
      <c r="A57" s="12">
        <v>41775</v>
      </c>
    </row>
    <row r="58" spans="1:1" x14ac:dyDescent="0.25">
      <c r="A58" s="12">
        <v>41778</v>
      </c>
    </row>
    <row r="59" spans="1:1" x14ac:dyDescent="0.25">
      <c r="A59" s="12">
        <v>41779</v>
      </c>
    </row>
    <row r="60" spans="1:1" x14ac:dyDescent="0.25">
      <c r="A60" s="12">
        <v>41780</v>
      </c>
    </row>
    <row r="61" spans="1:1" x14ac:dyDescent="0.25">
      <c r="A61" s="12">
        <v>41781</v>
      </c>
    </row>
    <row r="62" spans="1:1" x14ac:dyDescent="0.25">
      <c r="A62" s="12">
        <v>41782</v>
      </c>
    </row>
    <row r="63" spans="1:1" x14ac:dyDescent="0.25">
      <c r="A63" s="12">
        <v>41785</v>
      </c>
    </row>
    <row r="64" spans="1:1" x14ac:dyDescent="0.25">
      <c r="A64" s="12">
        <v>41786</v>
      </c>
    </row>
    <row r="65" spans="1:1" x14ac:dyDescent="0.25">
      <c r="A65" s="12">
        <v>41787</v>
      </c>
    </row>
    <row r="66" spans="1:1" x14ac:dyDescent="0.25">
      <c r="A66" s="12">
        <v>41788</v>
      </c>
    </row>
    <row r="67" spans="1:1" x14ac:dyDescent="0.25">
      <c r="A67" s="12">
        <v>41789</v>
      </c>
    </row>
    <row r="68" spans="1:1" x14ac:dyDescent="0.25">
      <c r="A68" s="12">
        <v>41792</v>
      </c>
    </row>
    <row r="69" spans="1:1" x14ac:dyDescent="0.25">
      <c r="A69" s="12">
        <v>41793</v>
      </c>
    </row>
    <row r="70" spans="1:1" x14ac:dyDescent="0.25">
      <c r="A70" s="12">
        <v>41794</v>
      </c>
    </row>
    <row r="71" spans="1:1" x14ac:dyDescent="0.25">
      <c r="A71" s="12">
        <v>41795</v>
      </c>
    </row>
    <row r="72" spans="1:1" x14ac:dyDescent="0.25">
      <c r="A72" s="12">
        <v>41796</v>
      </c>
    </row>
    <row r="73" spans="1:1" x14ac:dyDescent="0.25">
      <c r="A73" s="12">
        <v>41799</v>
      </c>
    </row>
    <row r="74" spans="1:1" x14ac:dyDescent="0.25">
      <c r="A74" s="12">
        <v>41800</v>
      </c>
    </row>
    <row r="75" spans="1:1" x14ac:dyDescent="0.25">
      <c r="A75" s="12">
        <v>41801</v>
      </c>
    </row>
    <row r="76" spans="1:1" x14ac:dyDescent="0.25">
      <c r="A76" s="12">
        <v>41802</v>
      </c>
    </row>
    <row r="77" spans="1:1" x14ac:dyDescent="0.25">
      <c r="A77" s="12">
        <v>41803</v>
      </c>
    </row>
    <row r="78" spans="1:1" x14ac:dyDescent="0.25">
      <c r="A78" s="12">
        <v>41806</v>
      </c>
    </row>
    <row r="79" spans="1:1" x14ac:dyDescent="0.25">
      <c r="A79" s="12">
        <v>41807</v>
      </c>
    </row>
    <row r="80" spans="1:1" x14ac:dyDescent="0.25">
      <c r="A80" s="12">
        <v>41808</v>
      </c>
    </row>
    <row r="81" spans="1:1" x14ac:dyDescent="0.25">
      <c r="A81" s="12">
        <v>41809</v>
      </c>
    </row>
    <row r="82" spans="1:1" x14ac:dyDescent="0.25">
      <c r="A82" s="12">
        <v>41810</v>
      </c>
    </row>
    <row r="83" spans="1:1" x14ac:dyDescent="0.25">
      <c r="A83" s="12">
        <v>41813</v>
      </c>
    </row>
    <row r="84" spans="1:1" x14ac:dyDescent="0.25">
      <c r="A84" s="12">
        <v>41814</v>
      </c>
    </row>
    <row r="85" spans="1:1" x14ac:dyDescent="0.25">
      <c r="A85" s="12">
        <v>41815</v>
      </c>
    </row>
    <row r="86" spans="1:1" x14ac:dyDescent="0.25">
      <c r="A86" s="12">
        <v>41816</v>
      </c>
    </row>
    <row r="87" spans="1:1" x14ac:dyDescent="0.25">
      <c r="A87" s="12">
        <v>41817</v>
      </c>
    </row>
    <row r="88" spans="1:1" x14ac:dyDescent="0.25">
      <c r="A88" s="12">
        <v>41820</v>
      </c>
    </row>
    <row r="89" spans="1:1" x14ac:dyDescent="0.25">
      <c r="A89" s="12">
        <v>41821</v>
      </c>
    </row>
    <row r="90" spans="1:1" x14ac:dyDescent="0.25">
      <c r="A90" s="12">
        <v>41822</v>
      </c>
    </row>
    <row r="91" spans="1:1" x14ac:dyDescent="0.25">
      <c r="A91" s="12">
        <v>41823</v>
      </c>
    </row>
    <row r="92" spans="1:1" x14ac:dyDescent="0.25">
      <c r="A92" s="12">
        <v>41824</v>
      </c>
    </row>
    <row r="93" spans="1:1" x14ac:dyDescent="0.25">
      <c r="A93" s="12">
        <v>41827</v>
      </c>
    </row>
    <row r="94" spans="1:1" x14ac:dyDescent="0.25">
      <c r="A94" s="12">
        <v>41828</v>
      </c>
    </row>
    <row r="95" spans="1:1" x14ac:dyDescent="0.25">
      <c r="A95" s="12">
        <v>41829</v>
      </c>
    </row>
    <row r="96" spans="1:1" x14ac:dyDescent="0.25">
      <c r="A96" s="12">
        <v>41830</v>
      </c>
    </row>
    <row r="97" spans="1:6" x14ac:dyDescent="0.25">
      <c r="A97" s="12">
        <v>41831</v>
      </c>
    </row>
    <row r="98" spans="1:6" x14ac:dyDescent="0.25">
      <c r="A98" s="12">
        <v>41834</v>
      </c>
    </row>
    <row r="99" spans="1:6" x14ac:dyDescent="0.25">
      <c r="A99" s="12">
        <v>41835</v>
      </c>
      <c r="B99" s="7">
        <v>8932</v>
      </c>
      <c r="C99" s="7">
        <v>8931.6</v>
      </c>
      <c r="D99" s="7">
        <v>8931.6</v>
      </c>
      <c r="E99" s="1">
        <v>5</v>
      </c>
      <c r="F99" s="1">
        <v>5</v>
      </c>
    </row>
    <row r="100" spans="1:6" x14ac:dyDescent="0.25">
      <c r="A100" s="12">
        <v>41836</v>
      </c>
      <c r="B100" s="7">
        <v>8967</v>
      </c>
      <c r="C100" s="7">
        <v>8967</v>
      </c>
      <c r="D100" s="7">
        <v>8967</v>
      </c>
      <c r="E100" s="1">
        <v>0</v>
      </c>
      <c r="F100" s="1">
        <v>5</v>
      </c>
    </row>
    <row r="101" spans="1:6" x14ac:dyDescent="0.25">
      <c r="A101" s="12">
        <v>41837</v>
      </c>
      <c r="B101" s="7">
        <v>8925</v>
      </c>
      <c r="C101" s="7">
        <v>8925</v>
      </c>
      <c r="D101" s="7">
        <v>8925</v>
      </c>
      <c r="E101" s="1">
        <v>0</v>
      </c>
      <c r="F101" s="1">
        <v>5</v>
      </c>
    </row>
    <row r="102" spans="1:6" x14ac:dyDescent="0.25">
      <c r="A102" s="12">
        <v>41838</v>
      </c>
      <c r="B102" s="7">
        <v>8798</v>
      </c>
      <c r="C102" s="7">
        <v>8798</v>
      </c>
      <c r="D102" s="7">
        <v>8798</v>
      </c>
      <c r="E102" s="1">
        <v>0</v>
      </c>
      <c r="F102" s="1">
        <v>5</v>
      </c>
    </row>
    <row r="103" spans="1:6" x14ac:dyDescent="0.25">
      <c r="A103" s="12">
        <v>41841</v>
      </c>
      <c r="B103" s="7">
        <v>8783</v>
      </c>
      <c r="C103" s="7">
        <v>8783</v>
      </c>
      <c r="D103" s="7">
        <v>8783</v>
      </c>
      <c r="E103" s="1">
        <v>0</v>
      </c>
      <c r="F103" s="1">
        <v>5</v>
      </c>
    </row>
    <row r="104" spans="1:6" x14ac:dyDescent="0.25">
      <c r="A104" s="12">
        <v>41842</v>
      </c>
      <c r="B104" s="7">
        <v>8688</v>
      </c>
      <c r="C104" s="7">
        <v>8688</v>
      </c>
      <c r="D104" s="7">
        <v>8688</v>
      </c>
      <c r="E104" s="1">
        <v>0</v>
      </c>
      <c r="F104" s="1">
        <v>5</v>
      </c>
    </row>
    <row r="105" spans="1:6" x14ac:dyDescent="0.25">
      <c r="A105" s="12">
        <v>41843</v>
      </c>
      <c r="B105" s="7">
        <v>8532</v>
      </c>
      <c r="C105" s="7">
        <v>8532</v>
      </c>
      <c r="D105" s="7">
        <v>8532</v>
      </c>
      <c r="E105" s="1">
        <v>0</v>
      </c>
      <c r="F105" s="1">
        <v>5</v>
      </c>
    </row>
    <row r="106" spans="1:6" x14ac:dyDescent="0.25">
      <c r="A106" s="12">
        <v>41844</v>
      </c>
      <c r="B106" s="7">
        <v>8610</v>
      </c>
      <c r="C106" s="7">
        <v>8610</v>
      </c>
      <c r="D106" s="7">
        <v>8610</v>
      </c>
      <c r="E106" s="1">
        <v>0</v>
      </c>
      <c r="F106" s="1">
        <v>5</v>
      </c>
    </row>
    <row r="107" spans="1:6" x14ac:dyDescent="0.25">
      <c r="A107" s="12">
        <v>41845</v>
      </c>
      <c r="B107" s="7">
        <v>8598</v>
      </c>
      <c r="C107" s="7">
        <v>8598</v>
      </c>
      <c r="D107" s="7">
        <v>8598</v>
      </c>
      <c r="E107" s="1">
        <v>0</v>
      </c>
      <c r="F107" s="1">
        <v>5</v>
      </c>
    </row>
    <row r="108" spans="1:6" x14ac:dyDescent="0.25">
      <c r="A108" s="12">
        <v>41848</v>
      </c>
      <c r="B108" s="7">
        <v>8598</v>
      </c>
      <c r="C108" s="7">
        <v>8598</v>
      </c>
      <c r="D108" s="7">
        <v>8598</v>
      </c>
      <c r="E108" s="1">
        <v>0</v>
      </c>
      <c r="F108" s="1">
        <v>5</v>
      </c>
    </row>
    <row r="109" spans="1:6" x14ac:dyDescent="0.25">
      <c r="A109" s="12">
        <v>41849</v>
      </c>
      <c r="B109" s="7">
        <v>8772</v>
      </c>
      <c r="C109" s="7">
        <v>8772</v>
      </c>
      <c r="D109" s="7">
        <v>8772</v>
      </c>
      <c r="E109" s="1">
        <v>0</v>
      </c>
      <c r="F109" s="1">
        <v>5</v>
      </c>
    </row>
    <row r="110" spans="1:6" x14ac:dyDescent="0.25">
      <c r="A110" s="12">
        <v>41850</v>
      </c>
      <c r="B110" s="7">
        <v>8689</v>
      </c>
      <c r="C110" s="7">
        <v>8689</v>
      </c>
      <c r="D110" s="7">
        <v>8689</v>
      </c>
      <c r="E110" s="1">
        <v>0</v>
      </c>
      <c r="F110" s="1">
        <v>5</v>
      </c>
    </row>
    <row r="111" spans="1:6" x14ac:dyDescent="0.25">
      <c r="A111" s="12">
        <v>41851</v>
      </c>
      <c r="B111" s="7">
        <v>8714</v>
      </c>
      <c r="C111" s="7">
        <v>8714</v>
      </c>
      <c r="D111" s="7">
        <v>8714</v>
      </c>
      <c r="E111" s="1">
        <v>0</v>
      </c>
      <c r="F111" s="1">
        <v>5</v>
      </c>
    </row>
    <row r="112" spans="1:6" x14ac:dyDescent="0.25">
      <c r="A112" s="12">
        <v>41852</v>
      </c>
      <c r="B112" s="7">
        <v>8756</v>
      </c>
      <c r="C112" s="7">
        <v>8756</v>
      </c>
      <c r="D112" s="7">
        <v>8756</v>
      </c>
      <c r="E112" s="1">
        <v>0</v>
      </c>
      <c r="F112" s="1">
        <v>5</v>
      </c>
    </row>
    <row r="113" spans="1:6" x14ac:dyDescent="0.25">
      <c r="A113" s="12">
        <v>41855</v>
      </c>
      <c r="B113" s="7">
        <v>8591</v>
      </c>
      <c r="C113" s="7">
        <v>8591</v>
      </c>
      <c r="D113" s="7">
        <v>8591</v>
      </c>
      <c r="E113" s="1">
        <v>0</v>
      </c>
      <c r="F113" s="1">
        <v>5</v>
      </c>
    </row>
    <row r="114" spans="1:6" x14ac:dyDescent="0.25">
      <c r="A114" s="12">
        <v>41856</v>
      </c>
      <c r="B114" s="7">
        <v>8615</v>
      </c>
      <c r="C114" s="7">
        <v>8615</v>
      </c>
      <c r="D114" s="7">
        <v>8615</v>
      </c>
      <c r="E114" s="1">
        <v>0</v>
      </c>
      <c r="F114" s="1">
        <v>5</v>
      </c>
    </row>
    <row r="115" spans="1:6" x14ac:dyDescent="0.25">
      <c r="A115" s="12">
        <v>41857</v>
      </c>
      <c r="B115" s="7">
        <v>8695</v>
      </c>
      <c r="C115" s="7">
        <v>8695</v>
      </c>
      <c r="D115" s="7">
        <v>8695</v>
      </c>
      <c r="E115" s="1">
        <v>0</v>
      </c>
      <c r="F115" s="1">
        <v>5</v>
      </c>
    </row>
    <row r="116" spans="1:6" x14ac:dyDescent="0.25">
      <c r="A116" s="12">
        <v>41858</v>
      </c>
      <c r="B116" s="7">
        <v>8695</v>
      </c>
      <c r="C116" s="7">
        <v>8695</v>
      </c>
      <c r="D116" s="7">
        <v>8695</v>
      </c>
      <c r="E116" s="1">
        <v>0</v>
      </c>
      <c r="F116" s="1">
        <v>5</v>
      </c>
    </row>
    <row r="117" spans="1:6" x14ac:dyDescent="0.25">
      <c r="A117" s="12">
        <v>41859</v>
      </c>
      <c r="B117" s="7">
        <v>8679</v>
      </c>
      <c r="C117" s="7">
        <v>8679</v>
      </c>
      <c r="D117" s="7">
        <v>8679</v>
      </c>
      <c r="E117" s="1">
        <v>0</v>
      </c>
      <c r="F117" s="1">
        <v>5</v>
      </c>
    </row>
    <row r="118" spans="1:6" x14ac:dyDescent="0.25">
      <c r="A118" s="12">
        <v>41862</v>
      </c>
      <c r="B118" s="7">
        <v>8509</v>
      </c>
      <c r="C118" s="7">
        <v>8509</v>
      </c>
      <c r="D118" s="7">
        <v>8509</v>
      </c>
      <c r="E118" s="1">
        <v>0</v>
      </c>
      <c r="F118" s="1">
        <v>5</v>
      </c>
    </row>
    <row r="119" spans="1:6" x14ac:dyDescent="0.25">
      <c r="A119" s="12">
        <v>41863</v>
      </c>
      <c r="B119" s="7">
        <v>8377</v>
      </c>
      <c r="C119" s="7">
        <v>8377</v>
      </c>
      <c r="D119" s="7">
        <v>8377</v>
      </c>
      <c r="E119" s="1">
        <v>0</v>
      </c>
      <c r="F119" s="1">
        <v>5</v>
      </c>
    </row>
    <row r="120" spans="1:6" x14ac:dyDescent="0.25">
      <c r="A120" s="12">
        <v>41864</v>
      </c>
      <c r="B120" s="7">
        <v>8329</v>
      </c>
      <c r="C120" s="7">
        <v>8329</v>
      </c>
      <c r="D120" s="7">
        <v>8329</v>
      </c>
      <c r="E120" s="1">
        <v>0</v>
      </c>
      <c r="F120" s="1">
        <v>5</v>
      </c>
    </row>
    <row r="121" spans="1:6" x14ac:dyDescent="0.25">
      <c r="A121" s="12">
        <v>41865</v>
      </c>
      <c r="B121" s="7">
        <v>8018</v>
      </c>
      <c r="C121" s="7">
        <v>8040.4</v>
      </c>
      <c r="D121" s="7">
        <v>8040.4</v>
      </c>
      <c r="E121" s="1">
        <v>5</v>
      </c>
      <c r="F121" s="1">
        <v>0</v>
      </c>
    </row>
    <row r="122" spans="1:6" x14ac:dyDescent="0.25">
      <c r="A122" s="12"/>
    </row>
    <row r="123" spans="1:6" x14ac:dyDescent="0.25">
      <c r="A123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6"/>
  <sheetViews>
    <sheetView topLeftCell="A2" workbookViewId="0">
      <pane xSplit="10" ySplit="15" topLeftCell="K74" activePane="bottomRight" state="frozen"/>
      <selection pane="topRight" activeCell="K2" sqref="K2"/>
      <selection pane="bottomLeft" activeCell="A17" sqref="A17"/>
      <selection pane="bottomRight" activeCell="M78" sqref="M78"/>
    </sheetView>
  </sheetViews>
  <sheetFormatPr defaultRowHeight="13.2" x14ac:dyDescent="0.25"/>
  <cols>
    <col min="1" max="1" width="9.44140625" bestFit="1" customWidth="1"/>
    <col min="2" max="4" width="0" style="7" hidden="1" customWidth="1"/>
    <col min="5" max="6" width="0" style="1" hidden="1" customWidth="1"/>
    <col min="7" max="9" width="9.109375" style="7" customWidth="1"/>
    <col min="10" max="11" width="9.109375" style="1" customWidth="1"/>
  </cols>
  <sheetData>
    <row r="1" spans="1:11" x14ac:dyDescent="0.25">
      <c r="A1" s="3" t="s">
        <v>496</v>
      </c>
    </row>
    <row r="2" spans="1:11" x14ac:dyDescent="0.25">
      <c r="A2" s="3"/>
    </row>
    <row r="3" spans="1:11" x14ac:dyDescent="0.25">
      <c r="A3" s="3" t="s">
        <v>1404</v>
      </c>
    </row>
    <row r="4" spans="1:11" x14ac:dyDescent="0.25">
      <c r="A4" s="5"/>
    </row>
    <row r="5" spans="1:11" x14ac:dyDescent="0.25">
      <c r="A5" s="4" t="s">
        <v>2</v>
      </c>
      <c r="B5" s="15" t="s">
        <v>1405</v>
      </c>
      <c r="G5" s="15" t="s">
        <v>1406</v>
      </c>
    </row>
    <row r="6" spans="1:11" x14ac:dyDescent="0.25">
      <c r="A6" s="5"/>
      <c r="B6" s="15" t="s">
        <v>11</v>
      </c>
      <c r="C6" s="9" t="s">
        <v>12</v>
      </c>
      <c r="D6" s="9" t="s">
        <v>13</v>
      </c>
      <c r="E6" s="2" t="s">
        <v>14</v>
      </c>
      <c r="F6" s="2" t="s">
        <v>15</v>
      </c>
      <c r="G6" s="15" t="s">
        <v>11</v>
      </c>
      <c r="H6" s="9" t="s">
        <v>12</v>
      </c>
      <c r="I6" s="9" t="s">
        <v>13</v>
      </c>
      <c r="J6" s="2" t="s">
        <v>14</v>
      </c>
      <c r="K6" s="2" t="s">
        <v>15</v>
      </c>
    </row>
    <row r="7" spans="1:11" x14ac:dyDescent="0.25">
      <c r="A7" s="5">
        <v>42191</v>
      </c>
      <c r="B7" s="7">
        <v>2760</v>
      </c>
      <c r="C7" s="7">
        <v>2760</v>
      </c>
      <c r="D7" s="7">
        <v>2760</v>
      </c>
      <c r="E7" s="1">
        <v>2</v>
      </c>
      <c r="F7" s="1">
        <v>2</v>
      </c>
    </row>
    <row r="8" spans="1:11" x14ac:dyDescent="0.25">
      <c r="A8" s="5">
        <v>42192</v>
      </c>
      <c r="B8" s="7">
        <v>2788</v>
      </c>
      <c r="C8" s="7">
        <v>2788</v>
      </c>
      <c r="D8" s="7">
        <v>2788</v>
      </c>
      <c r="E8" s="1">
        <v>0</v>
      </c>
      <c r="F8" s="1">
        <v>2</v>
      </c>
      <c r="G8" s="7">
        <v>2855</v>
      </c>
      <c r="H8" s="7">
        <v>2855</v>
      </c>
      <c r="I8" s="7">
        <v>2855</v>
      </c>
      <c r="J8" s="1">
        <v>7</v>
      </c>
      <c r="K8" s="1">
        <v>7</v>
      </c>
    </row>
    <row r="9" spans="1:11" x14ac:dyDescent="0.25">
      <c r="A9" s="5">
        <v>42193</v>
      </c>
      <c r="B9" s="7">
        <v>2738</v>
      </c>
      <c r="C9" s="7">
        <v>2737.6</v>
      </c>
      <c r="D9" s="7">
        <v>2737.6</v>
      </c>
      <c r="E9" s="1">
        <v>2</v>
      </c>
      <c r="F9" s="1">
        <v>4</v>
      </c>
      <c r="G9" s="7">
        <v>2797</v>
      </c>
      <c r="H9" s="7">
        <v>2798.6</v>
      </c>
      <c r="I9" s="7">
        <v>2797.4</v>
      </c>
      <c r="J9" s="1">
        <v>13</v>
      </c>
      <c r="K9" s="1">
        <v>20</v>
      </c>
    </row>
    <row r="10" spans="1:11" x14ac:dyDescent="0.25">
      <c r="A10" s="5">
        <v>42194</v>
      </c>
      <c r="B10" s="7">
        <v>2738</v>
      </c>
      <c r="C10" s="7">
        <v>2738</v>
      </c>
      <c r="D10" s="7">
        <v>2738</v>
      </c>
      <c r="E10" s="1">
        <v>0</v>
      </c>
      <c r="F10" s="1">
        <v>4</v>
      </c>
      <c r="G10" s="7">
        <v>2796</v>
      </c>
      <c r="H10" s="7">
        <v>2798.4</v>
      </c>
      <c r="I10" s="7">
        <v>2793.4</v>
      </c>
      <c r="J10" s="1">
        <v>100</v>
      </c>
      <c r="K10" s="1">
        <v>120</v>
      </c>
    </row>
    <row r="11" spans="1:11" x14ac:dyDescent="0.25">
      <c r="A11" s="5">
        <v>42195</v>
      </c>
      <c r="B11" s="7">
        <v>2738</v>
      </c>
      <c r="C11" s="7">
        <v>2738</v>
      </c>
      <c r="D11" s="7">
        <v>2738</v>
      </c>
      <c r="E11" s="1">
        <v>0</v>
      </c>
      <c r="F11" s="1">
        <v>4</v>
      </c>
      <c r="G11" s="7">
        <v>2798</v>
      </c>
      <c r="H11" s="7">
        <v>2800</v>
      </c>
      <c r="I11" s="7">
        <v>2781</v>
      </c>
      <c r="J11" s="1">
        <v>40</v>
      </c>
      <c r="K11" s="1">
        <v>160</v>
      </c>
    </row>
    <row r="12" spans="1:11" x14ac:dyDescent="0.25">
      <c r="A12" s="5">
        <v>42198</v>
      </c>
      <c r="B12" s="7">
        <v>2738</v>
      </c>
      <c r="C12" s="7">
        <v>2738</v>
      </c>
      <c r="D12" s="7">
        <v>2738</v>
      </c>
      <c r="E12" s="1">
        <v>0</v>
      </c>
      <c r="F12" s="1">
        <v>4</v>
      </c>
      <c r="G12" s="7">
        <v>2800</v>
      </c>
      <c r="H12" s="7">
        <v>2803.8</v>
      </c>
      <c r="I12" s="7">
        <v>2799.8</v>
      </c>
      <c r="J12" s="1">
        <v>7</v>
      </c>
      <c r="K12" s="1">
        <v>167</v>
      </c>
    </row>
    <row r="13" spans="1:11" x14ac:dyDescent="0.25">
      <c r="A13" s="5">
        <v>42199</v>
      </c>
      <c r="B13" s="7">
        <v>2687</v>
      </c>
      <c r="C13" s="7">
        <v>2687</v>
      </c>
      <c r="D13" s="7">
        <v>2687</v>
      </c>
      <c r="E13" s="1">
        <v>0</v>
      </c>
      <c r="F13" s="1">
        <v>4</v>
      </c>
      <c r="G13" s="7">
        <v>2751</v>
      </c>
      <c r="H13" s="7">
        <v>2751.4</v>
      </c>
      <c r="I13" s="7">
        <v>2750</v>
      </c>
      <c r="J13" s="1">
        <v>24</v>
      </c>
      <c r="K13" s="1">
        <v>191</v>
      </c>
    </row>
    <row r="14" spans="1:11" x14ac:dyDescent="0.25">
      <c r="A14" s="5">
        <v>42200</v>
      </c>
      <c r="B14" s="7">
        <v>2636</v>
      </c>
      <c r="C14" s="7">
        <v>2636</v>
      </c>
      <c r="D14" s="7">
        <v>2636</v>
      </c>
      <c r="E14" s="1">
        <v>0</v>
      </c>
      <c r="F14" s="1">
        <v>4</v>
      </c>
      <c r="G14" s="7">
        <v>2697</v>
      </c>
      <c r="H14" s="7">
        <v>2701</v>
      </c>
      <c r="I14" s="7">
        <v>2696.4</v>
      </c>
      <c r="J14" s="1">
        <v>9</v>
      </c>
      <c r="K14" s="1">
        <v>200</v>
      </c>
    </row>
    <row r="15" spans="1:11" x14ac:dyDescent="0.25">
      <c r="A15" s="5">
        <v>42201</v>
      </c>
      <c r="B15" s="7">
        <v>2622</v>
      </c>
      <c r="C15" s="7">
        <v>2622</v>
      </c>
      <c r="D15" s="7">
        <v>2622</v>
      </c>
      <c r="E15" s="1">
        <v>0</v>
      </c>
      <c r="F15" s="1">
        <v>4</v>
      </c>
      <c r="G15" s="7">
        <v>2690</v>
      </c>
      <c r="H15" s="7">
        <v>2690</v>
      </c>
      <c r="I15" s="7">
        <v>2687.2</v>
      </c>
      <c r="J15" s="1">
        <v>50</v>
      </c>
      <c r="K15" s="1">
        <v>250</v>
      </c>
    </row>
    <row r="16" spans="1:11" x14ac:dyDescent="0.25">
      <c r="A16" s="5">
        <v>42202</v>
      </c>
      <c r="B16" s="7">
        <v>2631</v>
      </c>
      <c r="C16" s="7">
        <v>2636.6</v>
      </c>
      <c r="D16" s="7">
        <v>2636.6</v>
      </c>
      <c r="E16" s="1">
        <v>2</v>
      </c>
      <c r="F16" s="1">
        <v>2</v>
      </c>
      <c r="G16" s="7">
        <v>2690</v>
      </c>
      <c r="H16" s="7">
        <v>2690</v>
      </c>
      <c r="I16" s="7">
        <v>2690</v>
      </c>
      <c r="J16" s="1">
        <v>0</v>
      </c>
      <c r="K16" s="1">
        <v>250</v>
      </c>
    </row>
    <row r="17" spans="1:11" x14ac:dyDescent="0.25">
      <c r="A17" s="5">
        <v>42205</v>
      </c>
      <c r="B17" s="7">
        <v>2603</v>
      </c>
      <c r="C17" s="7">
        <v>2603</v>
      </c>
      <c r="D17" s="7">
        <v>2603</v>
      </c>
      <c r="E17" s="1">
        <v>0</v>
      </c>
      <c r="F17" s="1">
        <v>2</v>
      </c>
      <c r="G17" s="7">
        <v>2670</v>
      </c>
      <c r="H17" s="7">
        <v>2672.8</v>
      </c>
      <c r="I17" s="7">
        <v>2670</v>
      </c>
      <c r="J17" s="1">
        <v>25</v>
      </c>
      <c r="K17" s="1">
        <v>275</v>
      </c>
    </row>
    <row r="18" spans="1:11" x14ac:dyDescent="0.25">
      <c r="A18" s="5">
        <v>42206</v>
      </c>
      <c r="B18" s="7">
        <v>2571.6</v>
      </c>
      <c r="C18" s="7">
        <v>2571.6</v>
      </c>
      <c r="D18" s="7">
        <v>2571.6</v>
      </c>
      <c r="E18" s="1">
        <v>2</v>
      </c>
      <c r="F18" s="1">
        <v>0</v>
      </c>
      <c r="G18" s="7">
        <v>2650</v>
      </c>
      <c r="H18" s="7">
        <v>2655.6</v>
      </c>
      <c r="I18" s="7">
        <v>2650</v>
      </c>
      <c r="J18" s="1">
        <v>75</v>
      </c>
      <c r="K18" s="1">
        <v>200</v>
      </c>
    </row>
    <row r="19" spans="1:11" x14ac:dyDescent="0.25">
      <c r="A19" s="5">
        <v>42207</v>
      </c>
      <c r="B19" s="7">
        <v>2548</v>
      </c>
      <c r="C19" s="7">
        <v>2550</v>
      </c>
      <c r="D19" s="7">
        <v>2550</v>
      </c>
      <c r="E19" s="1">
        <v>2</v>
      </c>
      <c r="F19" s="1">
        <v>2</v>
      </c>
      <c r="G19" s="7">
        <v>2627</v>
      </c>
      <c r="H19" s="7">
        <v>2627</v>
      </c>
      <c r="I19" s="7">
        <v>2627</v>
      </c>
      <c r="J19" s="1">
        <v>1</v>
      </c>
      <c r="K19" s="1">
        <v>199</v>
      </c>
    </row>
    <row r="20" spans="1:11" x14ac:dyDescent="0.25">
      <c r="A20" s="5">
        <v>42208</v>
      </c>
      <c r="B20" s="7">
        <v>2567</v>
      </c>
      <c r="C20" s="7">
        <v>2567</v>
      </c>
      <c r="D20" s="7">
        <v>2567</v>
      </c>
      <c r="E20" s="1">
        <v>0</v>
      </c>
      <c r="F20" s="1">
        <v>2</v>
      </c>
      <c r="G20" s="7">
        <v>2649</v>
      </c>
      <c r="H20" s="7">
        <v>2649</v>
      </c>
      <c r="I20" s="7">
        <v>2649</v>
      </c>
      <c r="J20" s="1">
        <v>0</v>
      </c>
      <c r="K20" s="1">
        <v>199</v>
      </c>
    </row>
    <row r="21" spans="1:11" x14ac:dyDescent="0.25">
      <c r="A21" s="5">
        <v>42209</v>
      </c>
      <c r="B21" s="7">
        <v>2568</v>
      </c>
      <c r="C21" s="7">
        <v>2568</v>
      </c>
      <c r="D21" s="7">
        <v>2568</v>
      </c>
      <c r="E21" s="1">
        <v>0</v>
      </c>
      <c r="F21" s="1">
        <v>2</v>
      </c>
      <c r="G21" s="7">
        <v>2649</v>
      </c>
      <c r="H21" s="7">
        <v>2649</v>
      </c>
      <c r="I21" s="7">
        <v>2649</v>
      </c>
      <c r="J21" s="1">
        <v>0</v>
      </c>
      <c r="K21" s="1">
        <v>199</v>
      </c>
    </row>
    <row r="22" spans="1:11" x14ac:dyDescent="0.25">
      <c r="A22" s="5">
        <v>42212</v>
      </c>
      <c r="B22" s="7">
        <v>2576</v>
      </c>
      <c r="C22" s="7">
        <v>2576</v>
      </c>
      <c r="D22" s="7">
        <v>2576</v>
      </c>
      <c r="E22" s="1">
        <v>0</v>
      </c>
      <c r="F22" s="1">
        <v>2</v>
      </c>
      <c r="G22" s="7">
        <v>2660</v>
      </c>
      <c r="H22" s="7">
        <v>2677.4</v>
      </c>
      <c r="I22" s="7">
        <v>2677.4</v>
      </c>
      <c r="J22" s="1">
        <v>5</v>
      </c>
      <c r="K22" s="1">
        <v>194</v>
      </c>
    </row>
    <row r="23" spans="1:11" x14ac:dyDescent="0.25">
      <c r="A23" s="5">
        <v>42213</v>
      </c>
      <c r="B23" s="7">
        <v>2565</v>
      </c>
      <c r="C23" s="7">
        <v>2565</v>
      </c>
      <c r="D23" s="7">
        <v>2565</v>
      </c>
      <c r="E23" s="1">
        <v>0</v>
      </c>
      <c r="F23" s="1">
        <v>2</v>
      </c>
      <c r="G23" s="7">
        <v>2657</v>
      </c>
      <c r="H23" s="7">
        <v>2657</v>
      </c>
      <c r="I23" s="7">
        <v>2657</v>
      </c>
      <c r="J23" s="1">
        <v>0</v>
      </c>
      <c r="K23" s="1">
        <v>194</v>
      </c>
    </row>
    <row r="24" spans="1:11" x14ac:dyDescent="0.25">
      <c r="A24" s="5">
        <v>42214</v>
      </c>
      <c r="B24" s="7">
        <v>2550</v>
      </c>
      <c r="C24" s="7">
        <v>2550</v>
      </c>
      <c r="D24" s="7">
        <v>2550</v>
      </c>
      <c r="E24" s="1">
        <v>0</v>
      </c>
      <c r="F24" s="1">
        <v>2</v>
      </c>
      <c r="G24" s="7">
        <v>2646</v>
      </c>
      <c r="H24" s="7">
        <v>2646.4</v>
      </c>
      <c r="I24" s="7">
        <v>2644.8</v>
      </c>
      <c r="J24" s="1">
        <v>194</v>
      </c>
      <c r="K24" s="1">
        <v>0</v>
      </c>
    </row>
    <row r="25" spans="1:11" x14ac:dyDescent="0.25">
      <c r="A25" s="5">
        <v>42215</v>
      </c>
      <c r="B25" s="7">
        <v>2526</v>
      </c>
      <c r="C25" s="7">
        <v>2516.6</v>
      </c>
      <c r="D25" s="7">
        <v>2516.6</v>
      </c>
      <c r="E25" s="1">
        <v>2</v>
      </c>
      <c r="F25" s="1">
        <v>4</v>
      </c>
      <c r="G25" s="7">
        <v>2646</v>
      </c>
      <c r="H25" s="7">
        <v>2646.4</v>
      </c>
      <c r="I25" s="7">
        <v>2644.8</v>
      </c>
      <c r="J25" s="1">
        <v>194</v>
      </c>
      <c r="K25" s="1">
        <v>0</v>
      </c>
    </row>
    <row r="26" spans="1:11" x14ac:dyDescent="0.25">
      <c r="A26" s="5">
        <v>42216</v>
      </c>
      <c r="B26" s="7">
        <v>2540</v>
      </c>
      <c r="C26" s="7">
        <v>2540</v>
      </c>
      <c r="D26" s="7">
        <v>2540</v>
      </c>
      <c r="E26" s="1">
        <v>0</v>
      </c>
      <c r="F26" s="1">
        <v>4</v>
      </c>
      <c r="G26" s="7">
        <v>2646</v>
      </c>
      <c r="H26" s="7">
        <v>2646.4</v>
      </c>
      <c r="I26" s="7">
        <v>2644.8</v>
      </c>
      <c r="J26" s="1">
        <v>194</v>
      </c>
      <c r="K26" s="1">
        <v>0</v>
      </c>
    </row>
    <row r="27" spans="1:11" x14ac:dyDescent="0.25">
      <c r="A27" s="5">
        <v>42219</v>
      </c>
      <c r="B27" s="7">
        <v>2515</v>
      </c>
      <c r="C27" s="7">
        <v>2515</v>
      </c>
      <c r="D27" s="7">
        <v>2515</v>
      </c>
      <c r="E27" s="1">
        <v>0</v>
      </c>
      <c r="F27" s="1">
        <v>4</v>
      </c>
      <c r="G27" s="7">
        <v>2646</v>
      </c>
      <c r="H27" s="7">
        <v>2646.4</v>
      </c>
      <c r="I27" s="7">
        <v>2644.8</v>
      </c>
      <c r="J27" s="1">
        <v>194</v>
      </c>
      <c r="K27" s="1">
        <v>0</v>
      </c>
    </row>
    <row r="28" spans="1:11" x14ac:dyDescent="0.25">
      <c r="A28" s="5">
        <v>42220</v>
      </c>
      <c r="B28" s="7">
        <v>2515</v>
      </c>
      <c r="C28" s="7">
        <v>2515</v>
      </c>
      <c r="D28" s="7">
        <v>2515</v>
      </c>
      <c r="E28" s="1">
        <v>0</v>
      </c>
      <c r="F28" s="1">
        <v>4</v>
      </c>
      <c r="G28" s="7">
        <v>2646</v>
      </c>
      <c r="H28" s="7">
        <v>2646.4</v>
      </c>
      <c r="I28" s="7">
        <v>2644.8</v>
      </c>
      <c r="J28" s="1">
        <v>194</v>
      </c>
      <c r="K28" s="1">
        <v>0</v>
      </c>
    </row>
    <row r="29" spans="1:11" x14ac:dyDescent="0.25">
      <c r="A29" s="5">
        <v>42221</v>
      </c>
      <c r="B29" s="7">
        <v>2483.4</v>
      </c>
      <c r="C29" s="7">
        <v>2483.4</v>
      </c>
      <c r="D29" s="7">
        <v>2483.4</v>
      </c>
      <c r="E29" s="1">
        <v>2</v>
      </c>
      <c r="F29" s="1">
        <v>6</v>
      </c>
      <c r="G29" s="7">
        <v>2646</v>
      </c>
      <c r="H29" s="7">
        <v>2646.4</v>
      </c>
      <c r="I29" s="7">
        <v>2644.8</v>
      </c>
      <c r="J29" s="1">
        <v>194</v>
      </c>
      <c r="K29" s="1">
        <v>0</v>
      </c>
    </row>
    <row r="30" spans="1:11" x14ac:dyDescent="0.25">
      <c r="A30" s="5">
        <v>42222</v>
      </c>
      <c r="B30" s="7">
        <v>2505</v>
      </c>
      <c r="C30" s="7">
        <v>2505</v>
      </c>
      <c r="D30" s="7">
        <v>2505</v>
      </c>
      <c r="E30" s="1">
        <v>0</v>
      </c>
      <c r="F30" s="1">
        <v>6</v>
      </c>
      <c r="G30" s="7">
        <v>2646</v>
      </c>
      <c r="H30" s="7">
        <v>2646.4</v>
      </c>
      <c r="I30" s="7">
        <v>2644.8</v>
      </c>
      <c r="J30" s="1">
        <v>194</v>
      </c>
      <c r="K30" s="1">
        <v>0</v>
      </c>
    </row>
    <row r="31" spans="1:11" x14ac:dyDescent="0.25">
      <c r="A31" s="5">
        <v>42223</v>
      </c>
      <c r="B31" s="7">
        <v>2530</v>
      </c>
      <c r="C31" s="7">
        <v>2530.1999999999998</v>
      </c>
      <c r="D31" s="7">
        <v>2530.1999999999998</v>
      </c>
      <c r="E31" s="1">
        <v>2</v>
      </c>
      <c r="F31" s="1">
        <v>4</v>
      </c>
      <c r="G31" s="7">
        <v>2646</v>
      </c>
      <c r="H31" s="7">
        <v>2646.4</v>
      </c>
      <c r="I31" s="7">
        <v>2644.8</v>
      </c>
      <c r="J31" s="1">
        <v>194</v>
      </c>
      <c r="K31" s="1">
        <v>0</v>
      </c>
    </row>
    <row r="32" spans="1:11" x14ac:dyDescent="0.25">
      <c r="A32" s="5">
        <v>42226</v>
      </c>
      <c r="B32" s="7">
        <v>2530</v>
      </c>
      <c r="C32" s="7">
        <v>2530.1999999999998</v>
      </c>
      <c r="D32" s="7">
        <v>2530.1999999999998</v>
      </c>
      <c r="E32" s="1">
        <v>2</v>
      </c>
      <c r="F32" s="1">
        <v>4</v>
      </c>
      <c r="G32" s="7">
        <v>2646</v>
      </c>
      <c r="H32" s="7">
        <v>2646.4</v>
      </c>
      <c r="I32" s="7">
        <v>2644.8</v>
      </c>
      <c r="J32" s="1">
        <v>194</v>
      </c>
      <c r="K32" s="1">
        <v>0</v>
      </c>
    </row>
    <row r="33" spans="1:11" x14ac:dyDescent="0.25">
      <c r="A33" s="5">
        <v>42227</v>
      </c>
      <c r="B33" s="7">
        <v>2548</v>
      </c>
      <c r="C33" s="7">
        <v>2548</v>
      </c>
      <c r="D33" s="7">
        <v>2548</v>
      </c>
      <c r="E33" s="1">
        <v>0</v>
      </c>
      <c r="F33" s="1">
        <v>4</v>
      </c>
      <c r="G33" s="7">
        <v>2646</v>
      </c>
      <c r="H33" s="7">
        <v>2646.4</v>
      </c>
      <c r="I33" s="7">
        <v>2644.8</v>
      </c>
      <c r="J33" s="1">
        <v>194</v>
      </c>
      <c r="K33" s="1">
        <v>0</v>
      </c>
    </row>
    <row r="34" spans="1:11" x14ac:dyDescent="0.25">
      <c r="A34" s="5">
        <v>42228</v>
      </c>
      <c r="B34" s="7">
        <v>2548</v>
      </c>
      <c r="C34" s="7">
        <v>2548</v>
      </c>
      <c r="D34" s="7">
        <v>2548</v>
      </c>
      <c r="E34" s="1">
        <v>0</v>
      </c>
      <c r="F34" s="1">
        <v>4</v>
      </c>
      <c r="G34" s="7">
        <v>2646</v>
      </c>
      <c r="H34" s="7">
        <v>2646.4</v>
      </c>
      <c r="I34" s="7">
        <v>2644.8</v>
      </c>
      <c r="J34" s="1">
        <v>194</v>
      </c>
      <c r="K34" s="1">
        <v>0</v>
      </c>
    </row>
    <row r="35" spans="1:11" x14ac:dyDescent="0.25">
      <c r="A35" s="5">
        <v>42229</v>
      </c>
      <c r="B35" s="7">
        <v>2539</v>
      </c>
      <c r="C35" s="7">
        <v>2539</v>
      </c>
      <c r="D35" s="7">
        <v>2539</v>
      </c>
      <c r="E35" s="1">
        <v>0</v>
      </c>
      <c r="F35" s="1">
        <v>4</v>
      </c>
      <c r="G35" s="7">
        <v>2646</v>
      </c>
      <c r="H35" s="7">
        <v>2646.4</v>
      </c>
      <c r="I35" s="7">
        <v>2644.8</v>
      </c>
      <c r="J35" s="1">
        <v>194</v>
      </c>
      <c r="K35" s="1">
        <v>0</v>
      </c>
    </row>
    <row r="36" spans="1:11" x14ac:dyDescent="0.25">
      <c r="A36" s="5">
        <v>42230</v>
      </c>
      <c r="B36" s="7">
        <v>2539</v>
      </c>
      <c r="C36" s="7">
        <v>2539</v>
      </c>
      <c r="D36" s="7">
        <v>2539</v>
      </c>
      <c r="E36" s="1">
        <v>0</v>
      </c>
      <c r="F36" s="1">
        <v>4</v>
      </c>
      <c r="G36" s="7">
        <v>2646</v>
      </c>
      <c r="H36" s="7">
        <v>2646.4</v>
      </c>
      <c r="I36" s="7">
        <v>2644.8</v>
      </c>
      <c r="J36" s="1">
        <v>194</v>
      </c>
      <c r="K36" s="1">
        <v>0</v>
      </c>
    </row>
    <row r="37" spans="1:11" x14ac:dyDescent="0.25">
      <c r="A37" s="5">
        <v>42233</v>
      </c>
      <c r="B37" s="7">
        <v>2539</v>
      </c>
      <c r="C37" s="7">
        <v>2539</v>
      </c>
      <c r="D37" s="7">
        <v>2539</v>
      </c>
      <c r="E37" s="1">
        <v>0</v>
      </c>
      <c r="F37" s="1">
        <v>4</v>
      </c>
      <c r="G37" s="7">
        <v>2646</v>
      </c>
      <c r="H37" s="7">
        <v>2646.4</v>
      </c>
      <c r="I37" s="7">
        <v>2644.8</v>
      </c>
      <c r="J37" s="1">
        <v>194</v>
      </c>
      <c r="K37" s="1">
        <v>0</v>
      </c>
    </row>
    <row r="38" spans="1:11" x14ac:dyDescent="0.25">
      <c r="A38" s="5">
        <v>42234</v>
      </c>
      <c r="B38" s="7">
        <v>2506.4</v>
      </c>
      <c r="C38" s="7">
        <v>2506.4</v>
      </c>
      <c r="D38" s="7">
        <v>2506.4</v>
      </c>
      <c r="E38" s="1">
        <v>0</v>
      </c>
      <c r="F38" s="1">
        <v>4</v>
      </c>
      <c r="G38" s="7">
        <v>2646</v>
      </c>
      <c r="H38" s="7">
        <v>2646.4</v>
      </c>
      <c r="I38" s="7">
        <v>2644.8</v>
      </c>
      <c r="J38" s="1">
        <v>194</v>
      </c>
      <c r="K38" s="1">
        <v>0</v>
      </c>
    </row>
    <row r="39" spans="1:11" x14ac:dyDescent="0.25">
      <c r="A39" s="5">
        <v>42235</v>
      </c>
      <c r="B39" s="7">
        <v>2474</v>
      </c>
      <c r="C39" s="7">
        <v>2474</v>
      </c>
      <c r="D39" s="7">
        <v>2474</v>
      </c>
      <c r="E39" s="1">
        <v>0</v>
      </c>
      <c r="F39" s="1">
        <v>4</v>
      </c>
      <c r="G39" s="7">
        <v>2646</v>
      </c>
      <c r="H39" s="7">
        <v>2646.4</v>
      </c>
      <c r="I39" s="7">
        <v>2644.8</v>
      </c>
      <c r="J39" s="1">
        <v>194</v>
      </c>
      <c r="K39" s="1">
        <v>0</v>
      </c>
    </row>
    <row r="40" spans="1:11" x14ac:dyDescent="0.25">
      <c r="A40" s="5">
        <v>42236</v>
      </c>
      <c r="B40" s="7">
        <v>2474</v>
      </c>
      <c r="C40" s="7">
        <v>2474</v>
      </c>
      <c r="D40" s="7">
        <v>2474</v>
      </c>
      <c r="E40" s="1">
        <v>0</v>
      </c>
      <c r="F40" s="1">
        <v>4</v>
      </c>
      <c r="G40" s="7">
        <v>2646</v>
      </c>
      <c r="H40" s="7">
        <v>2646.4</v>
      </c>
      <c r="I40" s="7">
        <v>2644.8</v>
      </c>
      <c r="J40" s="1">
        <v>194</v>
      </c>
      <c r="K40" s="1">
        <v>0</v>
      </c>
    </row>
    <row r="41" spans="1:11" x14ac:dyDescent="0.25">
      <c r="A41" s="5">
        <v>42237</v>
      </c>
      <c r="B41" s="7">
        <v>2463</v>
      </c>
      <c r="C41" s="7">
        <v>2463</v>
      </c>
      <c r="D41" s="7">
        <v>2463</v>
      </c>
      <c r="E41" s="1">
        <v>0</v>
      </c>
      <c r="F41" s="1">
        <v>4</v>
      </c>
      <c r="G41" s="7">
        <v>2646</v>
      </c>
      <c r="H41" s="7">
        <v>2646.4</v>
      </c>
      <c r="I41" s="7">
        <v>2644.8</v>
      </c>
      <c r="J41" s="1">
        <v>194</v>
      </c>
      <c r="K41" s="1">
        <v>0</v>
      </c>
    </row>
    <row r="42" spans="1:11" x14ac:dyDescent="0.25">
      <c r="A42" s="5">
        <v>42240</v>
      </c>
      <c r="B42" s="7">
        <v>2463</v>
      </c>
      <c r="C42" s="7">
        <v>2463</v>
      </c>
      <c r="D42" s="7">
        <v>2463</v>
      </c>
      <c r="E42" s="1">
        <v>0</v>
      </c>
      <c r="F42" s="1">
        <v>4</v>
      </c>
      <c r="G42" s="7">
        <v>2646</v>
      </c>
      <c r="H42" s="7">
        <v>2646.4</v>
      </c>
      <c r="I42" s="7">
        <v>2644.8</v>
      </c>
      <c r="J42" s="1">
        <v>194</v>
      </c>
      <c r="K42" s="1">
        <v>0</v>
      </c>
    </row>
    <row r="43" spans="1:11" x14ac:dyDescent="0.25">
      <c r="A43" s="5">
        <v>42241</v>
      </c>
      <c r="B43" s="7">
        <v>2501</v>
      </c>
      <c r="C43" s="7">
        <v>2475.4</v>
      </c>
      <c r="D43" s="7">
        <v>2475.4</v>
      </c>
      <c r="E43" s="1">
        <v>4</v>
      </c>
      <c r="F43" s="1">
        <v>0</v>
      </c>
      <c r="G43" s="7">
        <v>2646</v>
      </c>
      <c r="H43" s="7">
        <v>2646.4</v>
      </c>
      <c r="I43" s="7">
        <v>2644.8</v>
      </c>
      <c r="J43" s="1">
        <v>194</v>
      </c>
      <c r="K43" s="1">
        <v>0</v>
      </c>
    </row>
    <row r="44" spans="1:11" x14ac:dyDescent="0.25">
      <c r="A44" s="5">
        <v>42242</v>
      </c>
      <c r="B44" s="7">
        <v>2501</v>
      </c>
      <c r="C44" s="7">
        <v>2475.4</v>
      </c>
      <c r="D44" s="7">
        <v>2475.4</v>
      </c>
      <c r="E44" s="1">
        <v>4</v>
      </c>
      <c r="F44" s="1">
        <v>0</v>
      </c>
      <c r="G44" s="7">
        <v>2646</v>
      </c>
      <c r="H44" s="7">
        <v>2646.4</v>
      </c>
      <c r="I44" s="7">
        <v>2644.8</v>
      </c>
      <c r="J44" s="1">
        <v>194</v>
      </c>
      <c r="K44" s="1">
        <v>0</v>
      </c>
    </row>
    <row r="45" spans="1:11" x14ac:dyDescent="0.25">
      <c r="A45" s="5">
        <v>42243</v>
      </c>
      <c r="G45" s="7">
        <v>2631</v>
      </c>
      <c r="H45" s="7">
        <v>2631.4</v>
      </c>
      <c r="I45" s="7">
        <v>2631.4</v>
      </c>
      <c r="J45" s="1">
        <v>2</v>
      </c>
      <c r="K45" s="1">
        <v>2</v>
      </c>
    </row>
    <row r="46" spans="1:11" x14ac:dyDescent="0.25">
      <c r="A46" s="5">
        <v>42244</v>
      </c>
      <c r="G46" s="7">
        <v>2625</v>
      </c>
      <c r="H46" s="7">
        <v>2625</v>
      </c>
      <c r="I46" s="7">
        <v>2625</v>
      </c>
      <c r="J46" s="1">
        <v>0</v>
      </c>
      <c r="K46" s="1">
        <v>2</v>
      </c>
    </row>
    <row r="47" spans="1:11" x14ac:dyDescent="0.25">
      <c r="A47" s="5">
        <v>42247</v>
      </c>
      <c r="G47" s="7">
        <v>2618</v>
      </c>
      <c r="H47" s="7">
        <v>2618</v>
      </c>
      <c r="I47" s="7">
        <v>2618</v>
      </c>
      <c r="J47" s="1">
        <v>0</v>
      </c>
      <c r="K47" s="1">
        <v>2</v>
      </c>
    </row>
    <row r="48" spans="1:11" x14ac:dyDescent="0.25">
      <c r="A48" s="5">
        <v>42248</v>
      </c>
      <c r="G48" s="7">
        <v>2635</v>
      </c>
      <c r="H48" s="7">
        <v>2635</v>
      </c>
      <c r="I48" s="7">
        <v>2635</v>
      </c>
      <c r="J48" s="1">
        <v>0</v>
      </c>
      <c r="K48" s="1">
        <v>2</v>
      </c>
    </row>
    <row r="49" spans="1:11" x14ac:dyDescent="0.25">
      <c r="A49" s="5">
        <v>42249</v>
      </c>
      <c r="G49" s="7">
        <v>2636</v>
      </c>
      <c r="H49" s="7">
        <v>2636</v>
      </c>
      <c r="I49" s="7">
        <v>2636</v>
      </c>
      <c r="J49" s="1">
        <v>0</v>
      </c>
      <c r="K49" s="1">
        <v>2</v>
      </c>
    </row>
    <row r="50" spans="1:11" x14ac:dyDescent="0.25">
      <c r="A50" s="5">
        <v>42250</v>
      </c>
      <c r="G50" s="7">
        <v>2636</v>
      </c>
      <c r="H50" s="7">
        <v>2636</v>
      </c>
      <c r="I50" s="7">
        <v>2636</v>
      </c>
      <c r="J50" s="1">
        <v>0</v>
      </c>
      <c r="K50" s="1">
        <v>2</v>
      </c>
    </row>
    <row r="51" spans="1:11" x14ac:dyDescent="0.25">
      <c r="A51" s="5">
        <v>42251</v>
      </c>
      <c r="G51" s="7">
        <v>2594</v>
      </c>
      <c r="H51" s="7">
        <v>2594</v>
      </c>
      <c r="I51" s="7">
        <v>2594</v>
      </c>
      <c r="J51" s="1">
        <v>0</v>
      </c>
      <c r="K51" s="1">
        <v>2</v>
      </c>
    </row>
    <row r="52" spans="1:11" x14ac:dyDescent="0.25">
      <c r="A52" s="5">
        <v>42254</v>
      </c>
      <c r="G52" s="7">
        <v>2594</v>
      </c>
      <c r="H52" s="7">
        <v>2594</v>
      </c>
      <c r="I52" s="7">
        <v>2594</v>
      </c>
      <c r="J52" s="1">
        <v>0</v>
      </c>
      <c r="K52" s="1">
        <v>2</v>
      </c>
    </row>
    <row r="53" spans="1:11" x14ac:dyDescent="0.25">
      <c r="A53" s="5">
        <v>42255</v>
      </c>
      <c r="G53" s="7">
        <v>2594</v>
      </c>
      <c r="H53" s="7">
        <v>2594</v>
      </c>
      <c r="I53" s="7">
        <v>2594</v>
      </c>
      <c r="J53" s="1">
        <v>0</v>
      </c>
      <c r="K53" s="1">
        <v>2</v>
      </c>
    </row>
    <row r="54" spans="1:11" x14ac:dyDescent="0.25">
      <c r="A54" s="5">
        <v>42256</v>
      </c>
      <c r="G54" s="7">
        <v>2594</v>
      </c>
      <c r="H54" s="7">
        <v>2594</v>
      </c>
      <c r="I54" s="7">
        <v>2594</v>
      </c>
      <c r="J54" s="1">
        <v>0</v>
      </c>
      <c r="K54" s="1">
        <v>2</v>
      </c>
    </row>
    <row r="55" spans="1:11" x14ac:dyDescent="0.25">
      <c r="A55" s="5">
        <v>42257</v>
      </c>
      <c r="G55" s="7">
        <v>2642</v>
      </c>
      <c r="H55" s="7">
        <v>2640</v>
      </c>
      <c r="I55" s="7">
        <v>2640</v>
      </c>
      <c r="J55" s="1">
        <v>2</v>
      </c>
      <c r="K55" s="1">
        <v>0</v>
      </c>
    </row>
    <row r="56" spans="1:11" x14ac:dyDescent="0.25">
      <c r="A56" s="5">
        <v>42258</v>
      </c>
      <c r="G56" s="7">
        <v>2642</v>
      </c>
      <c r="H56" s="7">
        <v>2640</v>
      </c>
      <c r="I56" s="7">
        <v>2640</v>
      </c>
      <c r="J56" s="1">
        <v>2</v>
      </c>
      <c r="K56" s="1">
        <v>0</v>
      </c>
    </row>
    <row r="57" spans="1:11" x14ac:dyDescent="0.25">
      <c r="A57" s="5">
        <v>42261</v>
      </c>
      <c r="G57" s="7">
        <v>2642</v>
      </c>
      <c r="H57" s="7">
        <v>2640</v>
      </c>
      <c r="I57" s="7">
        <v>2640</v>
      </c>
      <c r="J57" s="1">
        <v>2</v>
      </c>
      <c r="K57" s="1">
        <v>0</v>
      </c>
    </row>
    <row r="58" spans="1:11" x14ac:dyDescent="0.25">
      <c r="A58" s="5">
        <v>42262</v>
      </c>
      <c r="G58" s="7">
        <v>2642</v>
      </c>
      <c r="H58" s="7">
        <v>2640</v>
      </c>
      <c r="I58" s="7">
        <v>2640</v>
      </c>
      <c r="J58" s="1">
        <v>2</v>
      </c>
      <c r="K58" s="1">
        <v>0</v>
      </c>
    </row>
    <row r="59" spans="1:11" x14ac:dyDescent="0.25">
      <c r="A59" s="5">
        <v>42263</v>
      </c>
      <c r="G59" s="7">
        <v>2642</v>
      </c>
      <c r="H59" s="7">
        <v>2640</v>
      </c>
      <c r="I59" s="7">
        <v>2640</v>
      </c>
      <c r="J59" s="1">
        <v>2</v>
      </c>
      <c r="K59" s="1">
        <v>0</v>
      </c>
    </row>
    <row r="60" spans="1:11" x14ac:dyDescent="0.25">
      <c r="A60" s="5">
        <v>42264</v>
      </c>
      <c r="G60" s="7">
        <v>2642</v>
      </c>
      <c r="H60" s="7">
        <v>2640</v>
      </c>
      <c r="I60" s="7">
        <v>2640</v>
      </c>
      <c r="J60" s="1">
        <v>2</v>
      </c>
      <c r="K60" s="1">
        <v>0</v>
      </c>
    </row>
    <row r="61" spans="1:11" x14ac:dyDescent="0.25">
      <c r="A61" s="5">
        <v>42265</v>
      </c>
      <c r="G61" s="7">
        <v>2642</v>
      </c>
      <c r="H61" s="7">
        <v>2640</v>
      </c>
      <c r="I61" s="7">
        <v>2640</v>
      </c>
      <c r="J61" s="1">
        <v>2</v>
      </c>
      <c r="K61" s="1">
        <v>0</v>
      </c>
    </row>
    <row r="62" spans="1:11" x14ac:dyDescent="0.25">
      <c r="A62" s="5">
        <v>42268</v>
      </c>
      <c r="G62" s="7">
        <v>2642</v>
      </c>
      <c r="H62" s="7">
        <v>2640</v>
      </c>
      <c r="I62" s="7">
        <v>2640</v>
      </c>
      <c r="J62" s="1">
        <v>2</v>
      </c>
      <c r="K62" s="1">
        <v>0</v>
      </c>
    </row>
    <row r="63" spans="1:11" x14ac:dyDescent="0.25">
      <c r="A63" s="5">
        <v>42269</v>
      </c>
      <c r="G63" s="7">
        <v>2642</v>
      </c>
      <c r="H63" s="7">
        <v>2640</v>
      </c>
      <c r="I63" s="7">
        <v>2640</v>
      </c>
      <c r="J63" s="1">
        <v>2</v>
      </c>
      <c r="K63" s="1">
        <v>0</v>
      </c>
    </row>
    <row r="64" spans="1:11" x14ac:dyDescent="0.25">
      <c r="A64" s="5">
        <v>42270</v>
      </c>
      <c r="G64" s="7">
        <v>2642</v>
      </c>
      <c r="H64" s="7">
        <v>2640</v>
      </c>
      <c r="I64" s="7">
        <v>2640</v>
      </c>
      <c r="J64" s="1">
        <v>2</v>
      </c>
      <c r="K64" s="1">
        <v>0</v>
      </c>
    </row>
    <row r="65" spans="1:11" x14ac:dyDescent="0.25">
      <c r="A65" s="5">
        <v>42271</v>
      </c>
      <c r="G65" s="7">
        <v>2642</v>
      </c>
      <c r="H65" s="7">
        <v>2640</v>
      </c>
      <c r="I65" s="7">
        <v>2640</v>
      </c>
      <c r="J65" s="1">
        <v>2</v>
      </c>
      <c r="K65" s="1">
        <v>0</v>
      </c>
    </row>
    <row r="66" spans="1:11" x14ac:dyDescent="0.25">
      <c r="A66" s="5">
        <v>42272</v>
      </c>
      <c r="G66" s="7">
        <v>2642</v>
      </c>
      <c r="H66" s="7">
        <v>2640</v>
      </c>
      <c r="I66" s="7">
        <v>2640</v>
      </c>
      <c r="J66" s="1">
        <v>2</v>
      </c>
      <c r="K66" s="1">
        <v>0</v>
      </c>
    </row>
    <row r="67" spans="1:11" x14ac:dyDescent="0.25">
      <c r="A67" s="5">
        <v>42275</v>
      </c>
      <c r="G67" s="7">
        <v>2642</v>
      </c>
      <c r="H67" s="7">
        <v>2640</v>
      </c>
      <c r="I67" s="7">
        <v>2640</v>
      </c>
      <c r="J67" s="1">
        <v>2</v>
      </c>
      <c r="K67" s="1">
        <v>0</v>
      </c>
    </row>
    <row r="68" spans="1:11" x14ac:dyDescent="0.25">
      <c r="A68" s="5">
        <v>42276</v>
      </c>
      <c r="G68" s="7">
        <v>2642</v>
      </c>
      <c r="H68" s="7">
        <v>2640</v>
      </c>
      <c r="I68" s="7">
        <v>2640</v>
      </c>
      <c r="J68" s="1">
        <v>2</v>
      </c>
      <c r="K68" s="1">
        <v>0</v>
      </c>
    </row>
    <row r="69" spans="1:11" x14ac:dyDescent="0.25">
      <c r="A69" s="5">
        <v>42277</v>
      </c>
      <c r="G69" s="7">
        <v>2642</v>
      </c>
      <c r="H69" s="7">
        <v>2640</v>
      </c>
      <c r="I69" s="7">
        <v>2640</v>
      </c>
      <c r="J69" s="1">
        <v>2</v>
      </c>
      <c r="K69" s="1">
        <v>0</v>
      </c>
    </row>
    <row r="70" spans="1:11" x14ac:dyDescent="0.25">
      <c r="A70" s="5">
        <v>42278</v>
      </c>
      <c r="G70" s="7">
        <v>2642</v>
      </c>
      <c r="H70" s="7">
        <v>2640</v>
      </c>
      <c r="I70" s="7">
        <v>2640</v>
      </c>
      <c r="J70" s="1">
        <v>2</v>
      </c>
      <c r="K70" s="1">
        <v>0</v>
      </c>
    </row>
    <row r="71" spans="1:11" x14ac:dyDescent="0.25">
      <c r="A71" s="5">
        <v>42279</v>
      </c>
      <c r="G71" s="7">
        <v>2642</v>
      </c>
      <c r="H71" s="7">
        <v>2640</v>
      </c>
      <c r="I71" s="7">
        <v>2640</v>
      </c>
      <c r="J71" s="1">
        <v>2</v>
      </c>
      <c r="K71" s="1">
        <v>0</v>
      </c>
    </row>
    <row r="72" spans="1:11" x14ac:dyDescent="0.25">
      <c r="A72" s="5">
        <v>42282</v>
      </c>
      <c r="G72" s="7">
        <v>2544</v>
      </c>
      <c r="H72" s="7">
        <v>2544</v>
      </c>
      <c r="I72" s="7">
        <v>2544</v>
      </c>
      <c r="J72" s="1">
        <v>0</v>
      </c>
      <c r="K72" s="1">
        <v>5</v>
      </c>
    </row>
    <row r="73" spans="1:11" x14ac:dyDescent="0.25">
      <c r="A73" s="5">
        <v>42283</v>
      </c>
      <c r="G73" s="7">
        <v>2642</v>
      </c>
      <c r="H73" s="7">
        <v>2640</v>
      </c>
      <c r="I73" s="7">
        <v>2640</v>
      </c>
      <c r="J73" s="1">
        <v>2</v>
      </c>
      <c r="K73" s="1">
        <v>0</v>
      </c>
    </row>
    <row r="74" spans="1:11" x14ac:dyDescent="0.25">
      <c r="A74" s="5">
        <v>42284</v>
      </c>
      <c r="G74" s="7">
        <v>2642</v>
      </c>
      <c r="H74" s="7">
        <v>2640</v>
      </c>
      <c r="I74" s="7">
        <v>2640</v>
      </c>
      <c r="J74" s="1">
        <v>2</v>
      </c>
      <c r="K74" s="1">
        <v>0</v>
      </c>
    </row>
    <row r="75" spans="1:11" x14ac:dyDescent="0.25">
      <c r="A75" s="5">
        <v>42285</v>
      </c>
      <c r="G75" s="7">
        <v>2642</v>
      </c>
      <c r="H75" s="7">
        <v>2640</v>
      </c>
      <c r="I75" s="7">
        <v>2640</v>
      </c>
      <c r="J75" s="1">
        <v>2</v>
      </c>
      <c r="K75" s="1">
        <v>0</v>
      </c>
    </row>
    <row r="76" spans="1:11" x14ac:dyDescent="0.25">
      <c r="A76" s="5">
        <v>42286</v>
      </c>
      <c r="G76" s="7">
        <v>2642</v>
      </c>
      <c r="H76" s="7">
        <v>2640</v>
      </c>
      <c r="I76" s="7">
        <v>2640</v>
      </c>
      <c r="J76" s="1">
        <v>2</v>
      </c>
      <c r="K76" s="1">
        <v>0</v>
      </c>
    </row>
    <row r="77" spans="1:11" x14ac:dyDescent="0.25">
      <c r="A77" s="5">
        <v>42289</v>
      </c>
      <c r="G77" s="7">
        <v>2642</v>
      </c>
      <c r="H77" s="7">
        <v>2640</v>
      </c>
      <c r="I77" s="7">
        <v>2640</v>
      </c>
      <c r="J77" s="1">
        <v>2</v>
      </c>
      <c r="K77" s="1">
        <v>0</v>
      </c>
    </row>
    <row r="78" spans="1:11" x14ac:dyDescent="0.25">
      <c r="A78" s="5">
        <v>42290</v>
      </c>
      <c r="G78" s="7">
        <v>2642</v>
      </c>
      <c r="H78" s="7">
        <v>2640</v>
      </c>
      <c r="I78" s="7">
        <v>2640</v>
      </c>
      <c r="J78" s="1">
        <v>2</v>
      </c>
      <c r="K78" s="1">
        <v>0</v>
      </c>
    </row>
    <row r="79" spans="1:11" x14ac:dyDescent="0.25">
      <c r="A79" s="5">
        <v>42291</v>
      </c>
    </row>
    <row r="80" spans="1:11" x14ac:dyDescent="0.25">
      <c r="A80" s="5">
        <v>42292</v>
      </c>
    </row>
    <row r="81" spans="1:1" x14ac:dyDescent="0.25">
      <c r="A81" s="5">
        <v>42293</v>
      </c>
    </row>
    <row r="82" spans="1:1" x14ac:dyDescent="0.25">
      <c r="A82" s="5">
        <v>42296</v>
      </c>
    </row>
    <row r="83" spans="1:1" x14ac:dyDescent="0.25">
      <c r="A83" s="5">
        <v>42297</v>
      </c>
    </row>
    <row r="84" spans="1:1" x14ac:dyDescent="0.25">
      <c r="A84" s="5">
        <v>42298</v>
      </c>
    </row>
    <row r="85" spans="1:1" x14ac:dyDescent="0.25">
      <c r="A85" s="5">
        <v>42299</v>
      </c>
    </row>
    <row r="86" spans="1:1" x14ac:dyDescent="0.25">
      <c r="A86" s="5">
        <v>42300</v>
      </c>
    </row>
    <row r="87" spans="1:1" x14ac:dyDescent="0.25">
      <c r="A87" s="5">
        <v>42303</v>
      </c>
    </row>
    <row r="88" spans="1:1" x14ac:dyDescent="0.25">
      <c r="A88" s="5">
        <v>42304</v>
      </c>
    </row>
    <row r="89" spans="1:1" x14ac:dyDescent="0.25">
      <c r="A89" s="5">
        <v>42305</v>
      </c>
    </row>
    <row r="90" spans="1:1" x14ac:dyDescent="0.25">
      <c r="A90" s="5">
        <v>42306</v>
      </c>
    </row>
    <row r="91" spans="1:1" x14ac:dyDescent="0.25">
      <c r="A91" s="5">
        <v>42307</v>
      </c>
    </row>
    <row r="92" spans="1:1" x14ac:dyDescent="0.25">
      <c r="A92" s="5">
        <v>42308</v>
      </c>
    </row>
    <row r="93" spans="1:1" x14ac:dyDescent="0.25">
      <c r="A93" s="5">
        <v>42310</v>
      </c>
    </row>
    <row r="94" spans="1:1" x14ac:dyDescent="0.25">
      <c r="A94" s="5">
        <v>42311</v>
      </c>
    </row>
    <row r="95" spans="1:1" x14ac:dyDescent="0.25">
      <c r="A95" s="5">
        <v>42312</v>
      </c>
    </row>
    <row r="96" spans="1:1" x14ac:dyDescent="0.25">
      <c r="A96" s="5">
        <v>42313</v>
      </c>
    </row>
    <row r="97" spans="1:1" x14ac:dyDescent="0.25">
      <c r="A97" s="5">
        <v>42314</v>
      </c>
    </row>
    <row r="98" spans="1:1" x14ac:dyDescent="0.25">
      <c r="A98" s="5">
        <v>42317</v>
      </c>
    </row>
    <row r="99" spans="1:1" x14ac:dyDescent="0.25">
      <c r="A99" s="5">
        <v>42318</v>
      </c>
    </row>
    <row r="100" spans="1:1" x14ac:dyDescent="0.25">
      <c r="A100" s="5">
        <v>42319</v>
      </c>
    </row>
    <row r="101" spans="1:1" x14ac:dyDescent="0.25">
      <c r="A101" s="5">
        <v>42320</v>
      </c>
    </row>
    <row r="102" spans="1:1" x14ac:dyDescent="0.25">
      <c r="A102" s="5">
        <v>42321</v>
      </c>
    </row>
    <row r="103" spans="1:1" x14ac:dyDescent="0.25">
      <c r="A103" s="5">
        <v>42324</v>
      </c>
    </row>
    <row r="104" spans="1:1" x14ac:dyDescent="0.25">
      <c r="A104" s="5">
        <v>42325</v>
      </c>
    </row>
    <row r="105" spans="1:1" x14ac:dyDescent="0.25">
      <c r="A105" s="5">
        <v>42326</v>
      </c>
    </row>
    <row r="106" spans="1:1" x14ac:dyDescent="0.25">
      <c r="A106" s="5">
        <v>42327</v>
      </c>
    </row>
    <row r="107" spans="1:1" x14ac:dyDescent="0.25">
      <c r="A107" s="5">
        <v>42328</v>
      </c>
    </row>
    <row r="108" spans="1:1" x14ac:dyDescent="0.25">
      <c r="A108" s="5">
        <v>42331</v>
      </c>
    </row>
    <row r="109" spans="1:1" x14ac:dyDescent="0.25">
      <c r="A109" s="5">
        <v>42332</v>
      </c>
    </row>
    <row r="110" spans="1:1" x14ac:dyDescent="0.25">
      <c r="A110" s="5">
        <v>42333</v>
      </c>
    </row>
    <row r="111" spans="1:1" x14ac:dyDescent="0.25">
      <c r="A111" s="5">
        <v>42334</v>
      </c>
    </row>
    <row r="112" spans="1:1" x14ac:dyDescent="0.25">
      <c r="A112" s="5">
        <v>42335</v>
      </c>
    </row>
    <row r="113" spans="1:1" x14ac:dyDescent="0.25">
      <c r="A113" s="5">
        <v>42338</v>
      </c>
    </row>
    <row r="114" spans="1:1" x14ac:dyDescent="0.25">
      <c r="A114" s="5">
        <v>42339</v>
      </c>
    </row>
    <row r="115" spans="1:1" x14ac:dyDescent="0.25">
      <c r="A115" s="5">
        <v>42340</v>
      </c>
    </row>
    <row r="116" spans="1:1" x14ac:dyDescent="0.25">
      <c r="A116" s="5">
        <v>42341</v>
      </c>
    </row>
    <row r="117" spans="1:1" x14ac:dyDescent="0.25">
      <c r="A117" s="5">
        <v>42342</v>
      </c>
    </row>
    <row r="118" spans="1:1" x14ac:dyDescent="0.25">
      <c r="A118" s="5">
        <v>42345</v>
      </c>
    </row>
    <row r="119" spans="1:1" x14ac:dyDescent="0.25">
      <c r="A119" s="5">
        <v>42346</v>
      </c>
    </row>
    <row r="120" spans="1:1" x14ac:dyDescent="0.25">
      <c r="A120" s="5">
        <v>42347</v>
      </c>
    </row>
    <row r="121" spans="1:1" x14ac:dyDescent="0.25">
      <c r="A121" s="5">
        <v>42348</v>
      </c>
    </row>
    <row r="122" spans="1:1" x14ac:dyDescent="0.25">
      <c r="A122" s="5">
        <v>42349</v>
      </c>
    </row>
    <row r="123" spans="1:1" x14ac:dyDescent="0.25">
      <c r="A123" s="5">
        <v>42352</v>
      </c>
    </row>
    <row r="124" spans="1:1" x14ac:dyDescent="0.25">
      <c r="A124" s="5">
        <v>42353</v>
      </c>
    </row>
    <row r="125" spans="1:1" x14ac:dyDescent="0.25">
      <c r="A125" s="5">
        <v>42354</v>
      </c>
    </row>
    <row r="126" spans="1:1" x14ac:dyDescent="0.25">
      <c r="A126" s="5">
        <v>42355</v>
      </c>
    </row>
    <row r="127" spans="1:1" x14ac:dyDescent="0.25">
      <c r="A127" s="5">
        <v>42356</v>
      </c>
    </row>
    <row r="128" spans="1:1" x14ac:dyDescent="0.25">
      <c r="A128" s="5">
        <v>42359</v>
      </c>
    </row>
    <row r="129" spans="1:1" x14ac:dyDescent="0.25">
      <c r="A129" s="5">
        <v>42360</v>
      </c>
    </row>
    <row r="130" spans="1:1" x14ac:dyDescent="0.25">
      <c r="A130" s="5">
        <v>42361</v>
      </c>
    </row>
    <row r="131" spans="1:1" x14ac:dyDescent="0.25">
      <c r="A131" s="5">
        <v>42362</v>
      </c>
    </row>
    <row r="132" spans="1:1" x14ac:dyDescent="0.25">
      <c r="A132" s="5">
        <v>42363</v>
      </c>
    </row>
    <row r="133" spans="1:1" x14ac:dyDescent="0.25">
      <c r="A133" s="5">
        <v>42366</v>
      </c>
    </row>
    <row r="134" spans="1:1" x14ac:dyDescent="0.25">
      <c r="A134" s="5">
        <v>42367</v>
      </c>
    </row>
    <row r="135" spans="1:1" x14ac:dyDescent="0.25">
      <c r="A135" s="5">
        <v>42368</v>
      </c>
    </row>
    <row r="136" spans="1:1" x14ac:dyDescent="0.25">
      <c r="A136" s="5">
        <v>42369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27"/>
  <sheetViews>
    <sheetView workbookViewId="0">
      <pane xSplit="10" ySplit="15" topLeftCell="K125" activePane="bottomRight" state="frozen"/>
      <selection pane="topRight" activeCell="K1" sqref="K1"/>
      <selection pane="bottomLeft" activeCell="A16" sqref="A16"/>
      <selection pane="bottomRight" activeCell="L116" sqref="L116"/>
    </sheetView>
  </sheetViews>
  <sheetFormatPr defaultRowHeight="13.2" x14ac:dyDescent="0.25"/>
  <cols>
    <col min="1" max="1" width="9.44140625" bestFit="1" customWidth="1"/>
    <col min="2" max="4" width="9.109375" style="7" hidden="1" customWidth="1"/>
    <col min="5" max="6" width="9.109375" style="1" hidden="1" customWidth="1"/>
    <col min="7" max="9" width="9.109375" style="7" bestFit="1" customWidth="1"/>
    <col min="10" max="11" width="8.88671875" style="1" customWidth="1"/>
  </cols>
  <sheetData>
    <row r="1" spans="1:11" x14ac:dyDescent="0.25">
      <c r="A1" s="3" t="s">
        <v>496</v>
      </c>
    </row>
    <row r="2" spans="1:11" x14ac:dyDescent="0.25">
      <c r="A2" s="3"/>
    </row>
    <row r="3" spans="1:11" x14ac:dyDescent="0.25">
      <c r="A3" s="3" t="s">
        <v>1407</v>
      </c>
    </row>
    <row r="4" spans="1:11" x14ac:dyDescent="0.25">
      <c r="A4" s="5"/>
    </row>
    <row r="5" spans="1:11" x14ac:dyDescent="0.25">
      <c r="A5" s="4" t="s">
        <v>2</v>
      </c>
      <c r="B5" s="16" t="s">
        <v>1406</v>
      </c>
      <c r="G5" s="16" t="s">
        <v>1408</v>
      </c>
    </row>
    <row r="6" spans="1:11" x14ac:dyDescent="0.25">
      <c r="A6" s="5"/>
      <c r="B6" s="16" t="s">
        <v>11</v>
      </c>
      <c r="C6" s="9" t="s">
        <v>12</v>
      </c>
      <c r="D6" s="9" t="s">
        <v>13</v>
      </c>
      <c r="E6" s="2" t="s">
        <v>14</v>
      </c>
      <c r="F6" s="2" t="s">
        <v>15</v>
      </c>
      <c r="G6" s="16" t="s">
        <v>11</v>
      </c>
      <c r="H6" s="9" t="s">
        <v>12</v>
      </c>
      <c r="I6" s="9" t="s">
        <v>13</v>
      </c>
      <c r="J6" s="2" t="s">
        <v>14</v>
      </c>
      <c r="K6" s="2" t="s">
        <v>15</v>
      </c>
    </row>
    <row r="7" spans="1:11" x14ac:dyDescent="0.25">
      <c r="A7" s="5">
        <v>42201</v>
      </c>
      <c r="B7" s="7">
        <v>9040</v>
      </c>
      <c r="C7" s="7">
        <v>9040</v>
      </c>
      <c r="D7" s="7">
        <v>9040</v>
      </c>
      <c r="E7" s="1">
        <v>0</v>
      </c>
      <c r="F7" s="1">
        <v>112</v>
      </c>
    </row>
    <row r="8" spans="1:11" x14ac:dyDescent="0.25">
      <c r="A8" s="5">
        <v>42202</v>
      </c>
      <c r="B8" s="7">
        <v>9040</v>
      </c>
      <c r="C8" s="7">
        <v>9040</v>
      </c>
      <c r="D8" s="7">
        <v>9040</v>
      </c>
      <c r="E8" s="1">
        <v>0</v>
      </c>
      <c r="F8" s="1">
        <v>112</v>
      </c>
    </row>
    <row r="9" spans="1:11" x14ac:dyDescent="0.25">
      <c r="A9" s="5">
        <v>42205</v>
      </c>
      <c r="B9" s="7">
        <v>9040</v>
      </c>
      <c r="C9" s="7">
        <v>9040</v>
      </c>
      <c r="D9" s="7">
        <v>9040</v>
      </c>
      <c r="E9" s="1">
        <v>0</v>
      </c>
      <c r="F9" s="1">
        <v>112</v>
      </c>
    </row>
    <row r="10" spans="1:11" x14ac:dyDescent="0.25">
      <c r="A10" s="5">
        <v>42206</v>
      </c>
      <c r="B10" s="7">
        <v>9040</v>
      </c>
      <c r="C10" s="7">
        <v>9040</v>
      </c>
      <c r="D10" s="7">
        <v>9040</v>
      </c>
      <c r="E10" s="1">
        <v>0</v>
      </c>
      <c r="F10" s="1">
        <v>112</v>
      </c>
    </row>
    <row r="11" spans="1:11" x14ac:dyDescent="0.25">
      <c r="A11" s="5">
        <v>42207</v>
      </c>
      <c r="B11" s="7">
        <v>9040</v>
      </c>
      <c r="C11" s="7">
        <v>9040</v>
      </c>
      <c r="D11" s="7">
        <v>9040</v>
      </c>
      <c r="E11" s="1">
        <v>0</v>
      </c>
      <c r="F11" s="1">
        <v>112</v>
      </c>
    </row>
    <row r="12" spans="1:11" x14ac:dyDescent="0.25">
      <c r="A12" s="5">
        <v>42208</v>
      </c>
      <c r="B12" s="7">
        <v>9040</v>
      </c>
      <c r="C12" s="7">
        <v>9040</v>
      </c>
      <c r="D12" s="7">
        <v>9040</v>
      </c>
      <c r="E12" s="1">
        <v>0</v>
      </c>
      <c r="F12" s="1">
        <v>112</v>
      </c>
    </row>
    <row r="13" spans="1:11" x14ac:dyDescent="0.25">
      <c r="A13" s="5">
        <v>42209</v>
      </c>
      <c r="B13" s="7">
        <v>9040</v>
      </c>
      <c r="C13" s="7">
        <v>9040</v>
      </c>
      <c r="D13" s="7">
        <v>9040</v>
      </c>
      <c r="E13" s="1">
        <v>0</v>
      </c>
      <c r="F13" s="1">
        <v>112</v>
      </c>
    </row>
    <row r="14" spans="1:11" x14ac:dyDescent="0.25">
      <c r="A14" s="5">
        <v>42212</v>
      </c>
      <c r="B14" s="7">
        <v>9040</v>
      </c>
      <c r="C14" s="7">
        <v>9040</v>
      </c>
      <c r="D14" s="7">
        <v>9040</v>
      </c>
      <c r="E14" s="1">
        <v>0</v>
      </c>
      <c r="F14" s="1">
        <v>112</v>
      </c>
    </row>
    <row r="15" spans="1:11" x14ac:dyDescent="0.25">
      <c r="A15" s="5">
        <v>42213</v>
      </c>
      <c r="B15" s="7">
        <v>9040</v>
      </c>
      <c r="C15" s="7">
        <v>9040</v>
      </c>
      <c r="D15" s="7">
        <v>9040</v>
      </c>
      <c r="E15" s="1">
        <v>0</v>
      </c>
      <c r="F15" s="1">
        <v>112</v>
      </c>
    </row>
    <row r="16" spans="1:11" x14ac:dyDescent="0.25">
      <c r="A16" s="5">
        <v>42214</v>
      </c>
      <c r="B16" s="7">
        <v>9040</v>
      </c>
      <c r="C16" s="7">
        <v>9040</v>
      </c>
      <c r="D16" s="7">
        <v>9040</v>
      </c>
      <c r="E16" s="1">
        <v>0</v>
      </c>
      <c r="F16" s="1">
        <v>112</v>
      </c>
    </row>
    <row r="17" spans="1:6" x14ac:dyDescent="0.25">
      <c r="A17" s="5">
        <v>42215</v>
      </c>
      <c r="B17" s="7">
        <v>8780</v>
      </c>
      <c r="C17" s="7">
        <v>8780</v>
      </c>
      <c r="D17" s="7">
        <v>8780</v>
      </c>
      <c r="E17" s="1">
        <v>0</v>
      </c>
      <c r="F17" s="1">
        <v>112</v>
      </c>
    </row>
    <row r="18" spans="1:6" x14ac:dyDescent="0.25">
      <c r="A18" s="5">
        <v>42216</v>
      </c>
      <c r="B18" s="7">
        <v>8780</v>
      </c>
      <c r="C18" s="7">
        <v>8780</v>
      </c>
      <c r="D18" s="7">
        <v>8780</v>
      </c>
      <c r="E18" s="1">
        <v>0</v>
      </c>
      <c r="F18" s="1">
        <v>112</v>
      </c>
    </row>
    <row r="19" spans="1:6" x14ac:dyDescent="0.25">
      <c r="A19" s="5">
        <v>42219</v>
      </c>
      <c r="B19" s="7">
        <v>8780</v>
      </c>
      <c r="C19" s="7">
        <v>8780</v>
      </c>
      <c r="D19" s="7">
        <v>8780</v>
      </c>
      <c r="E19" s="1">
        <v>0</v>
      </c>
      <c r="F19" s="1">
        <v>112</v>
      </c>
    </row>
    <row r="20" spans="1:6" x14ac:dyDescent="0.25">
      <c r="A20" s="5">
        <v>42220</v>
      </c>
      <c r="B20" s="7">
        <v>8780</v>
      </c>
      <c r="C20" s="7">
        <v>8780</v>
      </c>
      <c r="D20" s="7">
        <v>8780</v>
      </c>
      <c r="E20" s="1">
        <v>0</v>
      </c>
      <c r="F20" s="1">
        <v>112</v>
      </c>
    </row>
    <row r="21" spans="1:6" x14ac:dyDescent="0.25">
      <c r="A21" s="5">
        <v>42221</v>
      </c>
      <c r="B21" s="7">
        <v>8780</v>
      </c>
      <c r="C21" s="7">
        <v>8780</v>
      </c>
      <c r="D21" s="7">
        <v>8780</v>
      </c>
      <c r="E21" s="1">
        <v>0</v>
      </c>
      <c r="F21" s="1">
        <v>112</v>
      </c>
    </row>
    <row r="22" spans="1:6" x14ac:dyDescent="0.25">
      <c r="A22" s="5">
        <v>42222</v>
      </c>
      <c r="B22" s="7">
        <v>8780</v>
      </c>
      <c r="C22" s="7">
        <v>8780</v>
      </c>
      <c r="D22" s="7">
        <v>8780</v>
      </c>
      <c r="E22" s="1">
        <v>0</v>
      </c>
      <c r="F22" s="1">
        <v>112</v>
      </c>
    </row>
    <row r="23" spans="1:6" x14ac:dyDescent="0.25">
      <c r="A23" s="5">
        <v>42223</v>
      </c>
      <c r="B23" s="7">
        <v>8780</v>
      </c>
      <c r="C23" s="7">
        <v>8780</v>
      </c>
      <c r="D23" s="7">
        <v>8780</v>
      </c>
      <c r="E23" s="1">
        <v>0</v>
      </c>
      <c r="F23" s="1">
        <v>112</v>
      </c>
    </row>
    <row r="24" spans="1:6" x14ac:dyDescent="0.25">
      <c r="A24" s="5">
        <v>42226</v>
      </c>
      <c r="B24" s="7">
        <v>8780</v>
      </c>
      <c r="C24" s="7">
        <v>8780</v>
      </c>
      <c r="D24" s="7">
        <v>8780</v>
      </c>
      <c r="E24" s="1">
        <v>0</v>
      </c>
      <c r="F24" s="1">
        <v>112</v>
      </c>
    </row>
    <row r="25" spans="1:6" x14ac:dyDescent="0.25">
      <c r="A25" s="5">
        <v>42227</v>
      </c>
      <c r="B25" s="7">
        <v>8746</v>
      </c>
      <c r="C25" s="7">
        <v>8746</v>
      </c>
      <c r="D25" s="7">
        <v>8746</v>
      </c>
      <c r="E25" s="1">
        <v>0</v>
      </c>
      <c r="F25" s="1">
        <v>112</v>
      </c>
    </row>
    <row r="26" spans="1:6" x14ac:dyDescent="0.25">
      <c r="A26" s="5">
        <v>42228</v>
      </c>
      <c r="B26" s="7">
        <v>8746</v>
      </c>
      <c r="C26" s="7">
        <v>8746</v>
      </c>
      <c r="D26" s="7">
        <v>8746</v>
      </c>
      <c r="E26" s="1">
        <v>0</v>
      </c>
      <c r="F26" s="1">
        <v>112</v>
      </c>
    </row>
    <row r="27" spans="1:6" x14ac:dyDescent="0.25">
      <c r="A27" s="5">
        <v>42229</v>
      </c>
      <c r="B27" s="7">
        <v>8746</v>
      </c>
      <c r="C27" s="7">
        <v>8746</v>
      </c>
      <c r="D27" s="7">
        <v>8746</v>
      </c>
      <c r="E27" s="1">
        <v>0</v>
      </c>
      <c r="F27" s="1">
        <v>112</v>
      </c>
    </row>
    <row r="28" spans="1:6" x14ac:dyDescent="0.25">
      <c r="A28" s="5">
        <v>42230</v>
      </c>
      <c r="B28" s="7">
        <v>8746</v>
      </c>
      <c r="C28" s="7">
        <v>8746</v>
      </c>
      <c r="D28" s="7">
        <v>8746</v>
      </c>
      <c r="E28" s="1">
        <v>0</v>
      </c>
      <c r="F28" s="1">
        <v>112</v>
      </c>
    </row>
    <row r="29" spans="1:6" x14ac:dyDescent="0.25">
      <c r="A29" s="5">
        <v>42233</v>
      </c>
      <c r="B29" s="7">
        <v>8746</v>
      </c>
      <c r="C29" s="7">
        <v>8746</v>
      </c>
      <c r="D29" s="7">
        <v>8746</v>
      </c>
      <c r="E29" s="1">
        <v>0</v>
      </c>
      <c r="F29" s="1">
        <v>112</v>
      </c>
    </row>
    <row r="30" spans="1:6" x14ac:dyDescent="0.25">
      <c r="A30" s="5">
        <v>42234</v>
      </c>
      <c r="B30" s="7">
        <v>8746</v>
      </c>
      <c r="C30" s="7">
        <v>8746</v>
      </c>
      <c r="D30" s="7">
        <v>8746</v>
      </c>
      <c r="E30" s="1">
        <v>0</v>
      </c>
      <c r="F30" s="1">
        <v>112</v>
      </c>
    </row>
    <row r="31" spans="1:6" x14ac:dyDescent="0.25">
      <c r="A31" s="5">
        <v>42235</v>
      </c>
      <c r="B31" s="7">
        <v>8746</v>
      </c>
      <c r="C31" s="7">
        <v>8746</v>
      </c>
      <c r="D31" s="7">
        <v>8746</v>
      </c>
      <c r="E31" s="1">
        <v>0</v>
      </c>
      <c r="F31" s="1">
        <v>112</v>
      </c>
    </row>
    <row r="32" spans="1:6" x14ac:dyDescent="0.25">
      <c r="A32" s="5">
        <v>42236</v>
      </c>
      <c r="B32" s="7">
        <v>8746</v>
      </c>
      <c r="C32" s="7">
        <v>8746</v>
      </c>
      <c r="D32" s="7">
        <v>8746</v>
      </c>
      <c r="E32" s="1">
        <v>0</v>
      </c>
      <c r="F32" s="1">
        <v>112</v>
      </c>
    </row>
    <row r="33" spans="1:6" x14ac:dyDescent="0.25">
      <c r="A33" s="5">
        <v>42237</v>
      </c>
      <c r="B33" s="7">
        <v>8746</v>
      </c>
      <c r="C33" s="7">
        <v>8746</v>
      </c>
      <c r="D33" s="7">
        <v>8746</v>
      </c>
      <c r="E33" s="1">
        <v>0</v>
      </c>
      <c r="F33" s="1">
        <v>112</v>
      </c>
    </row>
    <row r="34" spans="1:6" x14ac:dyDescent="0.25">
      <c r="A34" s="5">
        <v>42240</v>
      </c>
      <c r="B34" s="7">
        <v>8746</v>
      </c>
      <c r="C34" s="7">
        <v>8746</v>
      </c>
      <c r="D34" s="7">
        <v>8746</v>
      </c>
      <c r="E34" s="1">
        <v>0</v>
      </c>
      <c r="F34" s="1">
        <v>112</v>
      </c>
    </row>
    <row r="35" spans="1:6" x14ac:dyDescent="0.25">
      <c r="A35" s="5">
        <v>42241</v>
      </c>
      <c r="B35" s="7">
        <v>8746</v>
      </c>
      <c r="C35" s="7">
        <v>8746</v>
      </c>
      <c r="D35" s="7">
        <v>8746</v>
      </c>
      <c r="E35" s="1">
        <v>0</v>
      </c>
      <c r="F35" s="1">
        <v>112</v>
      </c>
    </row>
    <row r="36" spans="1:6" x14ac:dyDescent="0.25">
      <c r="A36" s="5">
        <v>42242</v>
      </c>
      <c r="B36" s="7">
        <v>8746</v>
      </c>
      <c r="C36" s="7">
        <v>8746</v>
      </c>
      <c r="D36" s="7">
        <v>8746</v>
      </c>
      <c r="E36" s="1">
        <v>0</v>
      </c>
      <c r="F36" s="1">
        <v>112</v>
      </c>
    </row>
    <row r="37" spans="1:6" x14ac:dyDescent="0.25">
      <c r="A37" s="5">
        <v>42243</v>
      </c>
      <c r="B37" s="7">
        <v>8746</v>
      </c>
      <c r="C37" s="7">
        <v>8746</v>
      </c>
      <c r="D37" s="7">
        <v>8746</v>
      </c>
      <c r="E37" s="1">
        <v>0</v>
      </c>
      <c r="F37" s="1">
        <v>112</v>
      </c>
    </row>
    <row r="38" spans="1:6" x14ac:dyDescent="0.25">
      <c r="A38" s="5">
        <v>42244</v>
      </c>
      <c r="B38" s="7">
        <v>8746</v>
      </c>
      <c r="C38" s="7">
        <v>8746</v>
      </c>
      <c r="D38" s="7">
        <v>8746</v>
      </c>
      <c r="E38" s="1">
        <v>0</v>
      </c>
      <c r="F38" s="1">
        <v>112</v>
      </c>
    </row>
    <row r="39" spans="1:6" x14ac:dyDescent="0.25">
      <c r="A39" s="5">
        <v>42247</v>
      </c>
      <c r="B39" s="7">
        <v>8200</v>
      </c>
      <c r="C39" s="7">
        <v>8200</v>
      </c>
      <c r="D39" s="7">
        <v>8200</v>
      </c>
      <c r="E39" s="1">
        <v>0</v>
      </c>
      <c r="F39" s="1">
        <v>112</v>
      </c>
    </row>
    <row r="40" spans="1:6" x14ac:dyDescent="0.25">
      <c r="A40" s="5">
        <v>42248</v>
      </c>
      <c r="B40" s="7">
        <v>8200</v>
      </c>
      <c r="C40" s="7">
        <v>8200</v>
      </c>
      <c r="D40" s="7">
        <v>8200</v>
      </c>
      <c r="E40" s="1">
        <v>0</v>
      </c>
      <c r="F40" s="1">
        <v>112</v>
      </c>
    </row>
    <row r="41" spans="1:6" x14ac:dyDescent="0.25">
      <c r="A41" s="5">
        <v>42249</v>
      </c>
      <c r="B41" s="7">
        <v>8200</v>
      </c>
      <c r="C41" s="7">
        <v>8200</v>
      </c>
      <c r="D41" s="7">
        <v>8200</v>
      </c>
      <c r="E41" s="1">
        <v>0</v>
      </c>
      <c r="F41" s="1">
        <v>112</v>
      </c>
    </row>
    <row r="42" spans="1:6" x14ac:dyDescent="0.25">
      <c r="A42" s="5">
        <v>42250</v>
      </c>
      <c r="B42" s="7">
        <v>8200</v>
      </c>
      <c r="C42" s="7">
        <v>8200</v>
      </c>
      <c r="D42" s="7">
        <v>8200</v>
      </c>
      <c r="E42" s="1">
        <v>0</v>
      </c>
      <c r="F42" s="1">
        <v>112</v>
      </c>
    </row>
    <row r="43" spans="1:6" x14ac:dyDescent="0.25">
      <c r="A43" s="5">
        <v>42251</v>
      </c>
      <c r="B43" s="7">
        <v>8200</v>
      </c>
      <c r="C43" s="7">
        <v>8200</v>
      </c>
      <c r="D43" s="7">
        <v>8200</v>
      </c>
      <c r="E43" s="1">
        <v>0</v>
      </c>
      <c r="F43" s="1">
        <v>112</v>
      </c>
    </row>
    <row r="44" spans="1:6" x14ac:dyDescent="0.25">
      <c r="A44" s="5">
        <v>42254</v>
      </c>
      <c r="B44" s="7">
        <v>8200</v>
      </c>
      <c r="C44" s="7">
        <v>8200</v>
      </c>
      <c r="D44" s="7">
        <v>8200</v>
      </c>
      <c r="E44" s="1">
        <v>0</v>
      </c>
      <c r="F44" s="1">
        <v>112</v>
      </c>
    </row>
    <row r="45" spans="1:6" x14ac:dyDescent="0.25">
      <c r="A45" s="5">
        <v>42255</v>
      </c>
      <c r="B45" s="7">
        <v>8200</v>
      </c>
      <c r="C45" s="7">
        <v>8200</v>
      </c>
      <c r="D45" s="7">
        <v>8200</v>
      </c>
      <c r="E45" s="1">
        <v>0</v>
      </c>
      <c r="F45" s="1">
        <v>112</v>
      </c>
    </row>
    <row r="46" spans="1:6" x14ac:dyDescent="0.25">
      <c r="A46" s="5">
        <v>42256</v>
      </c>
      <c r="B46" s="7">
        <v>8200</v>
      </c>
      <c r="C46" s="7">
        <v>8200</v>
      </c>
      <c r="D46" s="7">
        <v>8200</v>
      </c>
      <c r="E46" s="1">
        <v>0</v>
      </c>
      <c r="F46" s="1">
        <v>112</v>
      </c>
    </row>
    <row r="47" spans="1:6" x14ac:dyDescent="0.25">
      <c r="A47" s="5">
        <v>42257</v>
      </c>
      <c r="B47" s="7">
        <v>8417</v>
      </c>
      <c r="C47" s="7">
        <v>8417</v>
      </c>
      <c r="D47" s="7">
        <v>8417</v>
      </c>
      <c r="E47" s="1">
        <v>0</v>
      </c>
      <c r="F47" s="1">
        <v>112</v>
      </c>
    </row>
    <row r="48" spans="1:6" x14ac:dyDescent="0.25">
      <c r="A48" s="5">
        <v>42258</v>
      </c>
      <c r="B48" s="7">
        <v>8417</v>
      </c>
      <c r="C48" s="7">
        <v>8417</v>
      </c>
      <c r="D48" s="7">
        <v>8417</v>
      </c>
      <c r="E48" s="1">
        <v>0</v>
      </c>
      <c r="F48" s="1">
        <v>112</v>
      </c>
    </row>
    <row r="49" spans="1:6" x14ac:dyDescent="0.25">
      <c r="A49" s="5">
        <v>42261</v>
      </c>
      <c r="B49" s="7">
        <v>8417</v>
      </c>
      <c r="C49" s="7">
        <v>8417</v>
      </c>
      <c r="D49" s="7">
        <v>8417</v>
      </c>
      <c r="E49" s="1">
        <v>0</v>
      </c>
      <c r="F49" s="1">
        <v>112</v>
      </c>
    </row>
    <row r="50" spans="1:6" x14ac:dyDescent="0.25">
      <c r="A50" s="5">
        <v>42262</v>
      </c>
      <c r="B50" s="7">
        <v>8417</v>
      </c>
      <c r="C50" s="7">
        <v>8417</v>
      </c>
      <c r="D50" s="7">
        <v>8417</v>
      </c>
      <c r="E50" s="1">
        <v>0</v>
      </c>
      <c r="F50" s="1">
        <v>112</v>
      </c>
    </row>
    <row r="51" spans="1:6" x14ac:dyDescent="0.25">
      <c r="A51" s="5">
        <v>42263</v>
      </c>
      <c r="B51" s="7">
        <v>8417</v>
      </c>
      <c r="C51" s="7">
        <v>8417</v>
      </c>
      <c r="D51" s="7">
        <v>8417</v>
      </c>
      <c r="E51" s="1">
        <v>0</v>
      </c>
      <c r="F51" s="1">
        <v>112</v>
      </c>
    </row>
    <row r="52" spans="1:6" x14ac:dyDescent="0.25">
      <c r="A52" s="5">
        <v>42264</v>
      </c>
      <c r="B52" s="7">
        <v>8417</v>
      </c>
      <c r="C52" s="7">
        <v>8417</v>
      </c>
      <c r="D52" s="7">
        <v>8417</v>
      </c>
      <c r="E52" s="1">
        <v>0</v>
      </c>
      <c r="F52" s="1">
        <v>112</v>
      </c>
    </row>
    <row r="53" spans="1:6" x14ac:dyDescent="0.25">
      <c r="A53" s="5">
        <v>42265</v>
      </c>
      <c r="B53" s="7">
        <v>8417</v>
      </c>
      <c r="C53" s="7">
        <v>8417</v>
      </c>
      <c r="D53" s="7">
        <v>8417</v>
      </c>
      <c r="E53" s="1">
        <v>0</v>
      </c>
      <c r="F53" s="1">
        <v>112</v>
      </c>
    </row>
    <row r="54" spans="1:6" x14ac:dyDescent="0.25">
      <c r="A54" s="5">
        <v>42268</v>
      </c>
      <c r="B54" s="7">
        <v>8417</v>
      </c>
      <c r="C54" s="7">
        <v>8417</v>
      </c>
      <c r="D54" s="7">
        <v>8417</v>
      </c>
      <c r="E54" s="1">
        <v>0</v>
      </c>
      <c r="F54" s="1">
        <v>112</v>
      </c>
    </row>
    <row r="55" spans="1:6" x14ac:dyDescent="0.25">
      <c r="A55" s="5">
        <v>42269</v>
      </c>
      <c r="B55" s="7">
        <v>8417</v>
      </c>
      <c r="C55" s="7">
        <v>8417</v>
      </c>
      <c r="D55" s="7">
        <v>8417</v>
      </c>
      <c r="E55" s="1">
        <v>0</v>
      </c>
      <c r="F55" s="1">
        <v>112</v>
      </c>
    </row>
    <row r="56" spans="1:6" x14ac:dyDescent="0.25">
      <c r="A56" s="5">
        <v>42270</v>
      </c>
      <c r="B56" s="7">
        <v>8417</v>
      </c>
      <c r="C56" s="7">
        <v>8417</v>
      </c>
      <c r="D56" s="7">
        <v>8417</v>
      </c>
      <c r="E56" s="1">
        <v>0</v>
      </c>
      <c r="F56" s="1">
        <v>112</v>
      </c>
    </row>
    <row r="57" spans="1:6" x14ac:dyDescent="0.25">
      <c r="A57" s="5">
        <v>42271</v>
      </c>
      <c r="B57" s="7">
        <v>8417</v>
      </c>
      <c r="C57" s="7">
        <v>8417</v>
      </c>
      <c r="D57" s="7">
        <v>8417</v>
      </c>
      <c r="E57" s="1">
        <v>0</v>
      </c>
      <c r="F57" s="1">
        <v>112</v>
      </c>
    </row>
    <row r="58" spans="1:6" x14ac:dyDescent="0.25">
      <c r="A58" s="5">
        <v>42272</v>
      </c>
      <c r="B58" s="7">
        <v>8417</v>
      </c>
      <c r="C58" s="7">
        <v>8417</v>
      </c>
      <c r="D58" s="7">
        <v>8417</v>
      </c>
      <c r="E58" s="1">
        <v>0</v>
      </c>
      <c r="F58" s="1">
        <v>112</v>
      </c>
    </row>
    <row r="59" spans="1:6" x14ac:dyDescent="0.25">
      <c r="A59" s="5">
        <v>42275</v>
      </c>
      <c r="B59" s="7">
        <v>8700</v>
      </c>
      <c r="C59" s="7">
        <v>8700</v>
      </c>
      <c r="D59" s="7">
        <v>8700</v>
      </c>
      <c r="E59" s="1">
        <v>0</v>
      </c>
      <c r="F59" s="1">
        <v>112</v>
      </c>
    </row>
    <row r="60" spans="1:6" x14ac:dyDescent="0.25">
      <c r="A60" s="5">
        <v>42276</v>
      </c>
      <c r="B60" s="7">
        <v>8645</v>
      </c>
      <c r="C60" s="7">
        <v>8645</v>
      </c>
      <c r="D60" s="7">
        <v>8645</v>
      </c>
      <c r="E60" s="1">
        <v>0</v>
      </c>
      <c r="F60" s="1">
        <v>112</v>
      </c>
    </row>
    <row r="61" spans="1:6" x14ac:dyDescent="0.25">
      <c r="A61" s="5">
        <v>42277</v>
      </c>
      <c r="B61" s="7">
        <v>8490</v>
      </c>
      <c r="C61" s="7">
        <v>8618</v>
      </c>
      <c r="D61" s="7">
        <v>8618</v>
      </c>
      <c r="E61" s="1">
        <v>17</v>
      </c>
      <c r="F61" s="1">
        <v>95</v>
      </c>
    </row>
    <row r="62" spans="1:6" x14ac:dyDescent="0.25">
      <c r="A62" s="5">
        <v>42278</v>
      </c>
      <c r="B62" s="7">
        <v>8510</v>
      </c>
      <c r="C62" s="7">
        <v>8510</v>
      </c>
      <c r="D62" s="7">
        <v>8510</v>
      </c>
      <c r="E62" s="1">
        <v>0</v>
      </c>
      <c r="F62" s="1">
        <v>95</v>
      </c>
    </row>
    <row r="63" spans="1:6" x14ac:dyDescent="0.25">
      <c r="A63" s="5">
        <v>42279</v>
      </c>
      <c r="B63" s="7">
        <v>8440</v>
      </c>
      <c r="C63" s="7">
        <v>8440</v>
      </c>
      <c r="D63" s="7">
        <v>8440</v>
      </c>
      <c r="E63" s="1">
        <v>0</v>
      </c>
      <c r="F63" s="1">
        <v>95</v>
      </c>
    </row>
    <row r="64" spans="1:6" x14ac:dyDescent="0.25">
      <c r="A64" s="5">
        <v>42282</v>
      </c>
      <c r="B64" s="7">
        <v>8558</v>
      </c>
      <c r="C64" s="7">
        <v>8558</v>
      </c>
      <c r="D64" s="7">
        <v>8558</v>
      </c>
      <c r="E64" s="1">
        <v>0</v>
      </c>
      <c r="F64" s="1">
        <v>95</v>
      </c>
    </row>
    <row r="65" spans="1:6" x14ac:dyDescent="0.25">
      <c r="A65" s="5">
        <v>42283</v>
      </c>
      <c r="B65" s="7">
        <v>8654.2000000000007</v>
      </c>
      <c r="C65" s="7">
        <v>8710</v>
      </c>
      <c r="D65" s="7">
        <v>8710</v>
      </c>
      <c r="E65" s="1">
        <v>20</v>
      </c>
      <c r="F65" s="1">
        <v>75</v>
      </c>
    </row>
    <row r="66" spans="1:6" x14ac:dyDescent="0.25">
      <c r="A66" s="5">
        <v>42284</v>
      </c>
      <c r="B66" s="7">
        <v>8654</v>
      </c>
      <c r="C66" s="7">
        <v>8654</v>
      </c>
      <c r="D66" s="7">
        <v>8654</v>
      </c>
      <c r="E66" s="1">
        <v>0</v>
      </c>
      <c r="F66" s="1">
        <v>75</v>
      </c>
    </row>
    <row r="67" spans="1:6" x14ac:dyDescent="0.25">
      <c r="A67" s="5">
        <v>42285</v>
      </c>
      <c r="B67" s="7">
        <v>8654</v>
      </c>
      <c r="C67" s="7">
        <v>8654</v>
      </c>
      <c r="D67" s="7">
        <v>8654</v>
      </c>
      <c r="E67" s="1">
        <v>0</v>
      </c>
      <c r="F67" s="1">
        <v>75</v>
      </c>
    </row>
    <row r="68" spans="1:6" x14ac:dyDescent="0.25">
      <c r="A68" s="5">
        <v>42286</v>
      </c>
      <c r="B68" s="7">
        <v>8654</v>
      </c>
      <c r="C68" s="7">
        <v>8654</v>
      </c>
      <c r="D68" s="7">
        <v>8654</v>
      </c>
      <c r="E68" s="1">
        <v>0</v>
      </c>
      <c r="F68" s="1">
        <v>75</v>
      </c>
    </row>
    <row r="69" spans="1:6" x14ac:dyDescent="0.25">
      <c r="A69" s="5">
        <v>42289</v>
      </c>
      <c r="B69" s="7">
        <v>8654</v>
      </c>
      <c r="C69" s="7">
        <v>8654</v>
      </c>
      <c r="D69" s="7">
        <v>8654</v>
      </c>
      <c r="E69" s="1">
        <v>0</v>
      </c>
      <c r="F69" s="1">
        <v>75</v>
      </c>
    </row>
    <row r="70" spans="1:6" x14ac:dyDescent="0.25">
      <c r="A70" s="5">
        <v>42290</v>
      </c>
      <c r="B70" s="7">
        <v>8654</v>
      </c>
      <c r="C70" s="7">
        <v>8654</v>
      </c>
      <c r="D70" s="7">
        <v>8654</v>
      </c>
      <c r="E70" s="1">
        <v>0</v>
      </c>
      <c r="F70" s="1">
        <v>75</v>
      </c>
    </row>
    <row r="71" spans="1:6" x14ac:dyDescent="0.25">
      <c r="A71" s="5">
        <v>42291</v>
      </c>
      <c r="B71" s="7">
        <v>8654</v>
      </c>
      <c r="C71" s="7">
        <v>8654</v>
      </c>
      <c r="D71" s="7">
        <v>8654</v>
      </c>
      <c r="E71" s="1">
        <v>0</v>
      </c>
      <c r="F71" s="1">
        <v>75</v>
      </c>
    </row>
    <row r="72" spans="1:6" x14ac:dyDescent="0.25">
      <c r="A72" s="5">
        <v>42292</v>
      </c>
      <c r="B72" s="7">
        <v>8654</v>
      </c>
      <c r="C72" s="7">
        <v>8654</v>
      </c>
      <c r="D72" s="7">
        <v>8654</v>
      </c>
      <c r="E72" s="1">
        <v>0</v>
      </c>
      <c r="F72" s="1">
        <v>75</v>
      </c>
    </row>
    <row r="73" spans="1:6" x14ac:dyDescent="0.25">
      <c r="A73" s="5">
        <v>42293</v>
      </c>
      <c r="B73" s="7">
        <v>8654</v>
      </c>
      <c r="C73" s="7">
        <v>8654</v>
      </c>
      <c r="D73" s="7">
        <v>8654</v>
      </c>
      <c r="E73" s="1">
        <v>0</v>
      </c>
      <c r="F73" s="1">
        <v>75</v>
      </c>
    </row>
    <row r="74" spans="1:6" x14ac:dyDescent="0.25">
      <c r="A74" s="5">
        <v>42296</v>
      </c>
      <c r="B74" s="7">
        <v>8654</v>
      </c>
      <c r="C74" s="7">
        <v>8654</v>
      </c>
      <c r="D74" s="7">
        <v>8654</v>
      </c>
      <c r="E74" s="1">
        <v>0</v>
      </c>
      <c r="F74" s="1">
        <v>75</v>
      </c>
    </row>
    <row r="75" spans="1:6" x14ac:dyDescent="0.25">
      <c r="A75" s="5">
        <v>42297</v>
      </c>
      <c r="B75" s="7">
        <v>8654</v>
      </c>
      <c r="C75" s="7">
        <v>8654</v>
      </c>
      <c r="D75" s="7">
        <v>8654</v>
      </c>
      <c r="E75" s="1">
        <v>0</v>
      </c>
      <c r="F75" s="1">
        <v>75</v>
      </c>
    </row>
    <row r="76" spans="1:6" x14ac:dyDescent="0.25">
      <c r="A76" s="5">
        <v>42298</v>
      </c>
      <c r="B76" s="7">
        <v>8588</v>
      </c>
      <c r="C76" s="7">
        <v>8588</v>
      </c>
      <c r="D76" s="7">
        <v>8588</v>
      </c>
      <c r="E76" s="1">
        <v>0</v>
      </c>
      <c r="F76" s="1">
        <v>75</v>
      </c>
    </row>
    <row r="77" spans="1:6" x14ac:dyDescent="0.25">
      <c r="A77" s="5">
        <v>42299</v>
      </c>
      <c r="B77" s="7">
        <v>8856</v>
      </c>
      <c r="C77" s="7">
        <v>8856</v>
      </c>
      <c r="D77" s="7">
        <v>8856</v>
      </c>
      <c r="E77" s="1">
        <v>0</v>
      </c>
      <c r="F77" s="1">
        <v>75</v>
      </c>
    </row>
    <row r="78" spans="1:6" x14ac:dyDescent="0.25">
      <c r="A78" s="5">
        <v>42300</v>
      </c>
      <c r="B78" s="7">
        <v>8856</v>
      </c>
      <c r="C78" s="7">
        <v>8856</v>
      </c>
      <c r="D78" s="7">
        <v>8856</v>
      </c>
      <c r="E78" s="1">
        <v>0</v>
      </c>
      <c r="F78" s="1">
        <v>75</v>
      </c>
    </row>
    <row r="79" spans="1:6" x14ac:dyDescent="0.25">
      <c r="A79" s="5">
        <v>42303</v>
      </c>
      <c r="B79" s="7">
        <v>8856</v>
      </c>
      <c r="C79" s="7">
        <v>8856</v>
      </c>
      <c r="D79" s="7">
        <v>8856</v>
      </c>
      <c r="E79" s="1">
        <v>0</v>
      </c>
      <c r="F79" s="1">
        <v>75</v>
      </c>
    </row>
    <row r="80" spans="1:6" x14ac:dyDescent="0.25">
      <c r="A80" s="5">
        <v>42304</v>
      </c>
      <c r="B80" s="7">
        <v>8563</v>
      </c>
      <c r="C80" s="7">
        <v>8563</v>
      </c>
      <c r="D80" s="7">
        <v>8563</v>
      </c>
      <c r="E80" s="1">
        <v>0</v>
      </c>
      <c r="F80" s="1">
        <v>75</v>
      </c>
    </row>
    <row r="81" spans="1:6" x14ac:dyDescent="0.25">
      <c r="A81" s="5">
        <v>42305</v>
      </c>
      <c r="B81" s="7">
        <v>8563</v>
      </c>
      <c r="C81" s="7">
        <v>8563</v>
      </c>
      <c r="D81" s="7">
        <v>8563</v>
      </c>
      <c r="E81" s="1">
        <v>0</v>
      </c>
      <c r="F81" s="1">
        <v>75</v>
      </c>
    </row>
    <row r="82" spans="1:6" x14ac:dyDescent="0.25">
      <c r="A82" s="5">
        <v>42306</v>
      </c>
      <c r="B82" s="7">
        <v>8563</v>
      </c>
      <c r="C82" s="7">
        <v>8563</v>
      </c>
      <c r="D82" s="7">
        <v>8563</v>
      </c>
      <c r="E82" s="1">
        <v>0</v>
      </c>
      <c r="F82" s="1">
        <v>75</v>
      </c>
    </row>
    <row r="83" spans="1:6" x14ac:dyDescent="0.25">
      <c r="A83" s="5">
        <v>42307</v>
      </c>
      <c r="B83" s="7">
        <v>8563</v>
      </c>
      <c r="C83" s="7">
        <v>8563</v>
      </c>
      <c r="D83" s="7">
        <v>8563</v>
      </c>
      <c r="E83" s="1">
        <v>0</v>
      </c>
      <c r="F83" s="1">
        <v>75</v>
      </c>
    </row>
    <row r="84" spans="1:6" x14ac:dyDescent="0.25">
      <c r="A84" s="5">
        <v>42310</v>
      </c>
      <c r="B84" s="7">
        <v>8563</v>
      </c>
      <c r="C84" s="7">
        <v>8563</v>
      </c>
      <c r="D84" s="7">
        <v>8563</v>
      </c>
      <c r="E84" s="1">
        <v>0</v>
      </c>
      <c r="F84" s="1">
        <v>75</v>
      </c>
    </row>
    <row r="85" spans="1:6" x14ac:dyDescent="0.25">
      <c r="A85" s="5">
        <v>42311</v>
      </c>
      <c r="B85" s="7">
        <v>8563</v>
      </c>
      <c r="C85" s="7">
        <v>8563</v>
      </c>
      <c r="D85" s="7">
        <v>8563</v>
      </c>
      <c r="E85" s="1">
        <v>0</v>
      </c>
      <c r="F85" s="1">
        <v>75</v>
      </c>
    </row>
    <row r="86" spans="1:6" x14ac:dyDescent="0.25">
      <c r="A86" s="5">
        <v>42312</v>
      </c>
      <c r="B86" s="7">
        <v>8563</v>
      </c>
      <c r="C86" s="7">
        <v>8563</v>
      </c>
      <c r="D86" s="7">
        <v>8563</v>
      </c>
      <c r="E86" s="1">
        <v>0</v>
      </c>
      <c r="F86" s="1">
        <v>75</v>
      </c>
    </row>
    <row r="87" spans="1:6" x14ac:dyDescent="0.25">
      <c r="A87" s="5">
        <v>42313</v>
      </c>
      <c r="B87" s="7">
        <v>8831</v>
      </c>
      <c r="C87" s="7">
        <v>8831</v>
      </c>
      <c r="D87" s="7">
        <v>8831</v>
      </c>
      <c r="E87" s="1">
        <v>0</v>
      </c>
      <c r="F87" s="1">
        <v>75</v>
      </c>
    </row>
    <row r="88" spans="1:6" x14ac:dyDescent="0.25">
      <c r="A88" s="5">
        <v>42314</v>
      </c>
      <c r="B88" s="7">
        <v>8831</v>
      </c>
      <c r="C88" s="7">
        <v>8831</v>
      </c>
      <c r="D88" s="7">
        <v>8831</v>
      </c>
      <c r="E88" s="1">
        <v>0</v>
      </c>
      <c r="F88" s="1">
        <v>75</v>
      </c>
    </row>
    <row r="89" spans="1:6" x14ac:dyDescent="0.25">
      <c r="A89" s="5">
        <v>42317</v>
      </c>
      <c r="B89" s="7">
        <v>8887</v>
      </c>
      <c r="C89" s="7">
        <v>8887</v>
      </c>
      <c r="D89" s="7">
        <v>8887</v>
      </c>
      <c r="E89" s="1">
        <v>0</v>
      </c>
      <c r="F89" s="1">
        <v>75</v>
      </c>
    </row>
    <row r="90" spans="1:6" x14ac:dyDescent="0.25">
      <c r="A90" s="5">
        <v>42318</v>
      </c>
      <c r="B90" s="7">
        <v>8814</v>
      </c>
      <c r="C90" s="7">
        <v>8814</v>
      </c>
      <c r="D90" s="7">
        <v>8814</v>
      </c>
      <c r="E90" s="1">
        <v>0</v>
      </c>
      <c r="F90" s="1">
        <v>75</v>
      </c>
    </row>
    <row r="91" spans="1:6" x14ac:dyDescent="0.25">
      <c r="A91" s="5">
        <v>42319</v>
      </c>
      <c r="B91" s="7">
        <v>8814</v>
      </c>
      <c r="C91" s="7">
        <v>8814</v>
      </c>
      <c r="D91" s="7">
        <v>8814</v>
      </c>
      <c r="E91" s="1">
        <v>0</v>
      </c>
      <c r="F91" s="1">
        <v>75</v>
      </c>
    </row>
    <row r="92" spans="1:6" x14ac:dyDescent="0.25">
      <c r="A92" s="5">
        <v>42320</v>
      </c>
      <c r="B92" s="7">
        <v>8814</v>
      </c>
      <c r="C92" s="7">
        <v>8814</v>
      </c>
      <c r="D92" s="7">
        <v>8814</v>
      </c>
      <c r="E92" s="1">
        <v>0</v>
      </c>
      <c r="F92" s="1">
        <v>75</v>
      </c>
    </row>
    <row r="93" spans="1:6" x14ac:dyDescent="0.25">
      <c r="A93" s="5">
        <v>42321</v>
      </c>
      <c r="B93" s="7">
        <v>8814</v>
      </c>
      <c r="C93" s="7">
        <v>8814</v>
      </c>
      <c r="D93" s="7">
        <v>8814</v>
      </c>
      <c r="E93" s="1">
        <v>0</v>
      </c>
      <c r="F93" s="1">
        <v>75</v>
      </c>
    </row>
    <row r="94" spans="1:6" x14ac:dyDescent="0.25">
      <c r="A94" s="5">
        <v>42324</v>
      </c>
      <c r="B94" s="7">
        <v>8601</v>
      </c>
      <c r="C94" s="7">
        <v>8601</v>
      </c>
      <c r="D94" s="7">
        <v>8601</v>
      </c>
      <c r="E94" s="1">
        <v>0</v>
      </c>
      <c r="F94" s="1">
        <v>75</v>
      </c>
    </row>
    <row r="95" spans="1:6" x14ac:dyDescent="0.25">
      <c r="A95" s="5">
        <v>42325</v>
      </c>
      <c r="B95" s="7">
        <v>8601</v>
      </c>
      <c r="C95" s="7">
        <v>8601</v>
      </c>
      <c r="D95" s="7">
        <v>8601</v>
      </c>
      <c r="E95" s="1">
        <v>0</v>
      </c>
      <c r="F95" s="1">
        <v>75</v>
      </c>
    </row>
    <row r="96" spans="1:6" x14ac:dyDescent="0.25">
      <c r="A96" s="5">
        <v>42326</v>
      </c>
      <c r="B96" s="7">
        <v>8694</v>
      </c>
      <c r="C96" s="7">
        <v>8694</v>
      </c>
      <c r="D96" s="7">
        <v>8694</v>
      </c>
      <c r="E96" s="1">
        <v>0</v>
      </c>
      <c r="F96" s="1">
        <v>75</v>
      </c>
    </row>
    <row r="97" spans="1:11" x14ac:dyDescent="0.25">
      <c r="A97" s="5">
        <v>42327</v>
      </c>
      <c r="B97" s="7">
        <v>8617</v>
      </c>
      <c r="C97" s="7">
        <v>8617</v>
      </c>
      <c r="D97" s="7">
        <v>8617</v>
      </c>
      <c r="E97" s="1">
        <v>0</v>
      </c>
      <c r="F97" s="1">
        <v>75</v>
      </c>
    </row>
    <row r="98" spans="1:11" x14ac:dyDescent="0.25">
      <c r="A98" s="5">
        <v>42328</v>
      </c>
      <c r="B98" s="7">
        <v>8526</v>
      </c>
      <c r="C98" s="7">
        <v>8526</v>
      </c>
      <c r="D98" s="7">
        <v>8526</v>
      </c>
      <c r="E98" s="1">
        <v>0</v>
      </c>
      <c r="F98" s="1">
        <v>75</v>
      </c>
    </row>
    <row r="99" spans="1:11" x14ac:dyDescent="0.25">
      <c r="A99" s="5">
        <v>42331</v>
      </c>
      <c r="B99" s="7">
        <v>8526</v>
      </c>
      <c r="C99" s="7">
        <v>8526</v>
      </c>
      <c r="D99" s="7">
        <v>8526</v>
      </c>
      <c r="E99" s="1">
        <v>0</v>
      </c>
      <c r="F99" s="1">
        <v>75</v>
      </c>
    </row>
    <row r="100" spans="1:11" x14ac:dyDescent="0.25">
      <c r="A100" s="5">
        <v>42332</v>
      </c>
      <c r="B100" s="7">
        <v>8526</v>
      </c>
      <c r="C100" s="7">
        <v>8526</v>
      </c>
      <c r="D100" s="7">
        <v>8526</v>
      </c>
      <c r="E100" s="1">
        <v>0</v>
      </c>
      <c r="F100" s="1">
        <v>75</v>
      </c>
    </row>
    <row r="101" spans="1:11" x14ac:dyDescent="0.25">
      <c r="A101" s="5">
        <v>42333</v>
      </c>
      <c r="B101" s="7">
        <v>8834</v>
      </c>
      <c r="C101" s="7">
        <v>8866.4</v>
      </c>
      <c r="D101" s="7">
        <v>8851.2000000000007</v>
      </c>
      <c r="E101" s="1">
        <v>55</v>
      </c>
      <c r="F101" s="1">
        <v>20</v>
      </c>
      <c r="G101" s="7">
        <v>9136</v>
      </c>
      <c r="H101" s="7">
        <v>9156.6</v>
      </c>
      <c r="I101" s="7">
        <v>9135.6</v>
      </c>
      <c r="J101" s="1">
        <v>55</v>
      </c>
      <c r="K101" s="1">
        <v>55</v>
      </c>
    </row>
    <row r="102" spans="1:11" x14ac:dyDescent="0.25">
      <c r="A102" s="5">
        <v>42334</v>
      </c>
      <c r="B102" s="7">
        <v>8834</v>
      </c>
      <c r="C102" s="7">
        <v>8834</v>
      </c>
      <c r="D102" s="7">
        <v>8834</v>
      </c>
      <c r="E102" s="1">
        <v>0</v>
      </c>
      <c r="F102" s="1">
        <v>20</v>
      </c>
      <c r="G102" s="7">
        <v>9136</v>
      </c>
      <c r="H102" s="7">
        <v>9136</v>
      </c>
      <c r="I102" s="7">
        <v>9136</v>
      </c>
      <c r="J102" s="1">
        <v>0</v>
      </c>
      <c r="K102" s="1">
        <v>55</v>
      </c>
    </row>
    <row r="103" spans="1:11" x14ac:dyDescent="0.25">
      <c r="A103" s="5">
        <v>42335</v>
      </c>
      <c r="B103" s="7">
        <v>8834</v>
      </c>
      <c r="C103" s="7">
        <v>8834</v>
      </c>
      <c r="D103" s="7">
        <v>8834</v>
      </c>
      <c r="E103" s="1">
        <v>0</v>
      </c>
      <c r="F103" s="1">
        <v>20</v>
      </c>
      <c r="G103" s="7">
        <v>9136</v>
      </c>
      <c r="H103" s="7">
        <v>9136</v>
      </c>
      <c r="I103" s="7">
        <v>9136</v>
      </c>
      <c r="J103" s="1">
        <v>0</v>
      </c>
      <c r="K103" s="1">
        <v>55</v>
      </c>
    </row>
    <row r="104" spans="1:11" x14ac:dyDescent="0.25">
      <c r="A104" s="5">
        <v>42338</v>
      </c>
      <c r="B104" s="7">
        <v>8834</v>
      </c>
      <c r="C104" s="7">
        <v>8834</v>
      </c>
      <c r="D104" s="7">
        <v>8834</v>
      </c>
      <c r="E104" s="1">
        <v>0</v>
      </c>
      <c r="F104" s="1">
        <v>20</v>
      </c>
      <c r="G104" s="7">
        <v>9468</v>
      </c>
      <c r="H104" s="7">
        <v>9468</v>
      </c>
      <c r="I104" s="7">
        <v>9468</v>
      </c>
      <c r="J104" s="1">
        <v>0</v>
      </c>
      <c r="K104" s="1">
        <v>55</v>
      </c>
    </row>
    <row r="105" spans="1:11" x14ac:dyDescent="0.25">
      <c r="A105" s="5">
        <v>42339</v>
      </c>
      <c r="B105" s="7">
        <v>8834</v>
      </c>
      <c r="C105" s="7">
        <v>8834</v>
      </c>
      <c r="D105" s="7">
        <v>8834</v>
      </c>
      <c r="E105" s="1">
        <v>20</v>
      </c>
      <c r="F105" s="1">
        <v>0</v>
      </c>
      <c r="G105" s="7">
        <v>9643</v>
      </c>
      <c r="H105" s="7">
        <v>9643</v>
      </c>
      <c r="I105" s="7">
        <v>9643</v>
      </c>
      <c r="J105" s="1">
        <v>0</v>
      </c>
      <c r="K105" s="1">
        <v>55</v>
      </c>
    </row>
    <row r="106" spans="1:11" x14ac:dyDescent="0.25">
      <c r="A106" s="5">
        <v>42340</v>
      </c>
      <c r="G106" s="7">
        <v>9716</v>
      </c>
      <c r="H106" s="7">
        <v>9716</v>
      </c>
      <c r="I106" s="7">
        <v>9716</v>
      </c>
      <c r="J106" s="1">
        <v>0</v>
      </c>
      <c r="K106" s="1">
        <v>55</v>
      </c>
    </row>
    <row r="107" spans="1:11" x14ac:dyDescent="0.25">
      <c r="A107" s="5">
        <v>42341</v>
      </c>
      <c r="G107" s="7">
        <v>9872</v>
      </c>
      <c r="H107" s="7">
        <v>9872</v>
      </c>
      <c r="I107" s="7">
        <v>9872</v>
      </c>
      <c r="J107" s="1">
        <v>0</v>
      </c>
      <c r="K107" s="1">
        <v>55</v>
      </c>
    </row>
    <row r="108" spans="1:11" x14ac:dyDescent="0.25">
      <c r="A108" s="5">
        <v>42342</v>
      </c>
      <c r="G108" s="7">
        <v>9976</v>
      </c>
      <c r="H108" s="7">
        <v>9976</v>
      </c>
      <c r="I108" s="7">
        <v>9976</v>
      </c>
      <c r="J108" s="1">
        <v>0</v>
      </c>
      <c r="K108" s="1">
        <v>55</v>
      </c>
    </row>
    <row r="109" spans="1:11" x14ac:dyDescent="0.25">
      <c r="A109" s="5">
        <v>42345</v>
      </c>
      <c r="G109" s="7">
        <v>10452</v>
      </c>
      <c r="H109" s="7">
        <v>10452</v>
      </c>
      <c r="I109" s="7">
        <v>10452</v>
      </c>
      <c r="J109" s="1">
        <v>0</v>
      </c>
      <c r="K109" s="1">
        <v>55</v>
      </c>
    </row>
    <row r="110" spans="1:11" x14ac:dyDescent="0.25">
      <c r="A110" s="5">
        <v>42346</v>
      </c>
      <c r="G110" s="7">
        <v>10187</v>
      </c>
      <c r="H110" s="7">
        <v>10209.799999999999</v>
      </c>
      <c r="I110" s="7">
        <v>10183.799999999999</v>
      </c>
      <c r="J110" s="1">
        <v>34</v>
      </c>
      <c r="K110" s="1">
        <v>21</v>
      </c>
    </row>
    <row r="111" spans="1:11" x14ac:dyDescent="0.25">
      <c r="A111" s="5">
        <v>42347</v>
      </c>
      <c r="G111" s="7">
        <v>10298</v>
      </c>
      <c r="H111" s="7">
        <v>10253.200000000001</v>
      </c>
      <c r="I111" s="7">
        <v>10249.799999999999</v>
      </c>
      <c r="J111" s="1">
        <v>4</v>
      </c>
      <c r="K111" s="1">
        <v>17</v>
      </c>
    </row>
    <row r="112" spans="1:11" x14ac:dyDescent="0.25">
      <c r="A112" s="5">
        <v>42348</v>
      </c>
      <c r="G112" s="7">
        <v>10471</v>
      </c>
      <c r="H112" s="7">
        <v>10471</v>
      </c>
      <c r="I112" s="7">
        <v>10471</v>
      </c>
      <c r="J112" s="1">
        <v>0</v>
      </c>
      <c r="K112" s="1">
        <v>17</v>
      </c>
    </row>
    <row r="113" spans="1:11" x14ac:dyDescent="0.25">
      <c r="A113" s="5">
        <v>42349</v>
      </c>
      <c r="G113" s="7">
        <v>11286</v>
      </c>
      <c r="H113" s="7">
        <v>11286</v>
      </c>
      <c r="I113" s="7">
        <v>11286</v>
      </c>
      <c r="J113" s="1">
        <v>0</v>
      </c>
      <c r="K113" s="1">
        <v>17</v>
      </c>
    </row>
    <row r="114" spans="1:11" x14ac:dyDescent="0.25">
      <c r="A114" s="5">
        <v>42352</v>
      </c>
      <c r="G114" s="7">
        <v>10656</v>
      </c>
      <c r="H114" s="7">
        <v>10656</v>
      </c>
      <c r="I114" s="7">
        <v>10656</v>
      </c>
      <c r="J114" s="1">
        <v>0</v>
      </c>
      <c r="K114" s="1">
        <v>17</v>
      </c>
    </row>
    <row r="115" spans="1:11" x14ac:dyDescent="0.25">
      <c r="A115" s="5">
        <v>42353</v>
      </c>
      <c r="G115" s="7">
        <v>10430</v>
      </c>
      <c r="H115" s="7">
        <v>10430</v>
      </c>
      <c r="I115" s="7">
        <v>10430</v>
      </c>
      <c r="J115" s="1">
        <v>0</v>
      </c>
      <c r="K115" s="1">
        <v>17</v>
      </c>
    </row>
    <row r="116" spans="1:11" x14ac:dyDescent="0.25">
      <c r="A116" s="5">
        <v>42354</v>
      </c>
      <c r="G116" s="7">
        <v>10144</v>
      </c>
      <c r="H116" s="7">
        <v>10144</v>
      </c>
      <c r="I116" s="7">
        <v>10144</v>
      </c>
      <c r="J116" s="1">
        <v>0</v>
      </c>
      <c r="K116" s="1">
        <v>17</v>
      </c>
    </row>
    <row r="117" spans="1:11" x14ac:dyDescent="0.25">
      <c r="A117" s="5">
        <v>42355</v>
      </c>
    </row>
    <row r="118" spans="1:11" x14ac:dyDescent="0.25">
      <c r="A118" s="5">
        <v>42356</v>
      </c>
    </row>
    <row r="119" spans="1:11" x14ac:dyDescent="0.25">
      <c r="A119" s="5">
        <v>42359</v>
      </c>
    </row>
    <row r="120" spans="1:11" x14ac:dyDescent="0.25">
      <c r="A120" s="5">
        <v>42360</v>
      </c>
    </row>
    <row r="121" spans="1:11" x14ac:dyDescent="0.25">
      <c r="A121" s="5">
        <v>42361</v>
      </c>
    </row>
    <row r="122" spans="1:11" x14ac:dyDescent="0.25">
      <c r="A122" s="5">
        <v>42362</v>
      </c>
    </row>
    <row r="123" spans="1:11" x14ac:dyDescent="0.25">
      <c r="A123" s="5">
        <v>42363</v>
      </c>
    </row>
    <row r="124" spans="1:11" x14ac:dyDescent="0.25">
      <c r="A124" s="5">
        <v>42366</v>
      </c>
    </row>
    <row r="125" spans="1:11" x14ac:dyDescent="0.25">
      <c r="A125" s="5">
        <v>42367</v>
      </c>
    </row>
    <row r="126" spans="1:11" x14ac:dyDescent="0.25">
      <c r="A126" s="5">
        <v>42368</v>
      </c>
    </row>
    <row r="127" spans="1:11" x14ac:dyDescent="0.25">
      <c r="A127" s="5">
        <v>42369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8"/>
  <sheetViews>
    <sheetView zoomScale="90" zoomScaleNormal="90" workbookViewId="0">
      <pane xSplit="1" ySplit="6" topLeftCell="B76" activePane="bottomRight" state="frozen"/>
      <selection pane="topRight" activeCell="B1" sqref="B1"/>
      <selection pane="bottomLeft" activeCell="A7" sqref="A7"/>
      <selection pane="bottomRight" activeCell="F97" sqref="F97"/>
    </sheetView>
  </sheetViews>
  <sheetFormatPr defaultRowHeight="13.2" x14ac:dyDescent="0.25"/>
  <cols>
    <col min="1" max="1" width="10.33203125" customWidth="1"/>
    <col min="2" max="4" width="9.109375" style="7" customWidth="1"/>
    <col min="5" max="6" width="9.109375" style="1" customWidth="1"/>
  </cols>
  <sheetData>
    <row r="1" spans="1:6" x14ac:dyDescent="0.25">
      <c r="A1" s="3" t="s">
        <v>496</v>
      </c>
    </row>
    <row r="2" spans="1:6" x14ac:dyDescent="0.25">
      <c r="A2" s="3"/>
    </row>
    <row r="3" spans="1:6" x14ac:dyDescent="0.25">
      <c r="A3" s="3" t="s">
        <v>1409</v>
      </c>
    </row>
    <row r="4" spans="1:6" x14ac:dyDescent="0.25">
      <c r="A4" s="5"/>
    </row>
    <row r="5" spans="1:6" x14ac:dyDescent="0.25">
      <c r="A5" s="4" t="s">
        <v>2</v>
      </c>
      <c r="B5" s="8" t="s">
        <v>1410</v>
      </c>
    </row>
    <row r="6" spans="1:6" x14ac:dyDescent="0.25">
      <c r="A6" s="5"/>
      <c r="B6" s="8" t="s">
        <v>11</v>
      </c>
      <c r="C6" s="9" t="s">
        <v>12</v>
      </c>
      <c r="D6" s="9" t="s">
        <v>13</v>
      </c>
      <c r="E6" s="2" t="s">
        <v>14</v>
      </c>
      <c r="F6" s="2" t="s">
        <v>15</v>
      </c>
    </row>
    <row r="7" spans="1:6" x14ac:dyDescent="0.25">
      <c r="A7" s="12">
        <v>41782</v>
      </c>
    </row>
    <row r="8" spans="1:6" x14ac:dyDescent="0.25">
      <c r="A8" s="12">
        <v>41785</v>
      </c>
    </row>
    <row r="9" spans="1:6" x14ac:dyDescent="0.25">
      <c r="A9" s="12">
        <v>41786</v>
      </c>
    </row>
    <row r="10" spans="1:6" x14ac:dyDescent="0.25">
      <c r="A10" s="12">
        <v>41787</v>
      </c>
    </row>
    <row r="11" spans="1:6" x14ac:dyDescent="0.25">
      <c r="A11" s="12">
        <v>41788</v>
      </c>
    </row>
    <row r="12" spans="1:6" x14ac:dyDescent="0.25">
      <c r="A12" s="12">
        <v>41789</v>
      </c>
    </row>
    <row r="13" spans="1:6" x14ac:dyDescent="0.25">
      <c r="A13" s="12">
        <v>41792</v>
      </c>
    </row>
    <row r="14" spans="1:6" x14ac:dyDescent="0.25">
      <c r="A14" s="12">
        <v>41793</v>
      </c>
    </row>
    <row r="15" spans="1:6" x14ac:dyDescent="0.25">
      <c r="A15" s="12">
        <v>41794</v>
      </c>
    </row>
    <row r="16" spans="1:6" x14ac:dyDescent="0.25">
      <c r="A16" s="12">
        <v>41795</v>
      </c>
    </row>
    <row r="17" spans="1:1" x14ac:dyDescent="0.25">
      <c r="A17" s="12">
        <v>41796</v>
      </c>
    </row>
    <row r="18" spans="1:1" x14ac:dyDescent="0.25">
      <c r="A18" s="12">
        <v>41799</v>
      </c>
    </row>
    <row r="19" spans="1:1" x14ac:dyDescent="0.25">
      <c r="A19" s="12">
        <v>41800</v>
      </c>
    </row>
    <row r="20" spans="1:1" x14ac:dyDescent="0.25">
      <c r="A20" s="12">
        <v>41801</v>
      </c>
    </row>
    <row r="21" spans="1:1" x14ac:dyDescent="0.25">
      <c r="A21" s="12">
        <v>41802</v>
      </c>
    </row>
    <row r="22" spans="1:1" x14ac:dyDescent="0.25">
      <c r="A22" s="12">
        <v>41803</v>
      </c>
    </row>
    <row r="23" spans="1:1" x14ac:dyDescent="0.25">
      <c r="A23" s="12">
        <v>41806</v>
      </c>
    </row>
    <row r="24" spans="1:1" x14ac:dyDescent="0.25">
      <c r="A24" s="12">
        <v>41807</v>
      </c>
    </row>
    <row r="25" spans="1:1" x14ac:dyDescent="0.25">
      <c r="A25" s="12">
        <v>41808</v>
      </c>
    </row>
    <row r="26" spans="1:1" x14ac:dyDescent="0.25">
      <c r="A26" s="12">
        <v>41809</v>
      </c>
    </row>
    <row r="27" spans="1:1" x14ac:dyDescent="0.25">
      <c r="A27" s="12">
        <v>41810</v>
      </c>
    </row>
    <row r="28" spans="1:1" x14ac:dyDescent="0.25">
      <c r="A28" s="12">
        <v>41813</v>
      </c>
    </row>
    <row r="29" spans="1:1" x14ac:dyDescent="0.25">
      <c r="A29" s="12">
        <v>41814</v>
      </c>
    </row>
    <row r="30" spans="1:1" x14ac:dyDescent="0.25">
      <c r="A30" s="12">
        <v>41815</v>
      </c>
    </row>
    <row r="31" spans="1:1" x14ac:dyDescent="0.25">
      <c r="A31" s="12">
        <v>41816</v>
      </c>
    </row>
    <row r="32" spans="1:1" x14ac:dyDescent="0.25">
      <c r="A32" s="12">
        <v>41817</v>
      </c>
    </row>
    <row r="33" spans="1:1" x14ac:dyDescent="0.25">
      <c r="A33" s="12">
        <v>41820</v>
      </c>
    </row>
    <row r="34" spans="1:1" x14ac:dyDescent="0.25">
      <c r="A34" s="12">
        <v>41821</v>
      </c>
    </row>
    <row r="35" spans="1:1" x14ac:dyDescent="0.25">
      <c r="A35" s="12">
        <v>41822</v>
      </c>
    </row>
    <row r="36" spans="1:1" x14ac:dyDescent="0.25">
      <c r="A36" s="12">
        <v>41823</v>
      </c>
    </row>
    <row r="37" spans="1:1" x14ac:dyDescent="0.25">
      <c r="A37" s="12">
        <v>41824</v>
      </c>
    </row>
    <row r="38" spans="1:1" x14ac:dyDescent="0.25">
      <c r="A38" s="12">
        <v>41827</v>
      </c>
    </row>
    <row r="39" spans="1:1" x14ac:dyDescent="0.25">
      <c r="A39" s="12">
        <v>41828</v>
      </c>
    </row>
    <row r="40" spans="1:1" x14ac:dyDescent="0.25">
      <c r="A40" s="12">
        <v>41829</v>
      </c>
    </row>
    <row r="41" spans="1:1" x14ac:dyDescent="0.25">
      <c r="A41" s="12">
        <v>41830</v>
      </c>
    </row>
    <row r="42" spans="1:1" x14ac:dyDescent="0.25">
      <c r="A42" s="12">
        <v>41831</v>
      </c>
    </row>
    <row r="43" spans="1:1" x14ac:dyDescent="0.25">
      <c r="A43" s="12">
        <v>41834</v>
      </c>
    </row>
    <row r="44" spans="1:1" x14ac:dyDescent="0.25">
      <c r="A44" s="12">
        <v>41835</v>
      </c>
    </row>
    <row r="45" spans="1:1" x14ac:dyDescent="0.25">
      <c r="A45" s="12">
        <v>41836</v>
      </c>
    </row>
    <row r="46" spans="1:1" x14ac:dyDescent="0.25">
      <c r="A46" s="12">
        <v>41837</v>
      </c>
    </row>
    <row r="47" spans="1:1" x14ac:dyDescent="0.25">
      <c r="A47" s="12">
        <v>41838</v>
      </c>
    </row>
    <row r="48" spans="1:1" x14ac:dyDescent="0.25">
      <c r="A48" s="12">
        <v>41841</v>
      </c>
    </row>
    <row r="49" spans="1:1" x14ac:dyDescent="0.25">
      <c r="A49" s="12">
        <v>41842</v>
      </c>
    </row>
    <row r="50" spans="1:1" x14ac:dyDescent="0.25">
      <c r="A50" s="12">
        <v>41843</v>
      </c>
    </row>
    <row r="51" spans="1:1" x14ac:dyDescent="0.25">
      <c r="A51" s="12">
        <v>41844</v>
      </c>
    </row>
    <row r="52" spans="1:1" x14ac:dyDescent="0.25">
      <c r="A52" s="12">
        <v>41845</v>
      </c>
    </row>
    <row r="53" spans="1:1" x14ac:dyDescent="0.25">
      <c r="A53" s="12">
        <v>41848</v>
      </c>
    </row>
    <row r="54" spans="1:1" x14ac:dyDescent="0.25">
      <c r="A54" s="12">
        <v>41849</v>
      </c>
    </row>
    <row r="55" spans="1:1" x14ac:dyDescent="0.25">
      <c r="A55" s="12">
        <v>41850</v>
      </c>
    </row>
    <row r="56" spans="1:1" x14ac:dyDescent="0.25">
      <c r="A56" s="12">
        <v>41851</v>
      </c>
    </row>
    <row r="57" spans="1:1" x14ac:dyDescent="0.25">
      <c r="A57" s="12">
        <v>41852</v>
      </c>
    </row>
    <row r="58" spans="1:1" x14ac:dyDescent="0.25">
      <c r="A58" s="12">
        <v>41855</v>
      </c>
    </row>
    <row r="59" spans="1:1" x14ac:dyDescent="0.25">
      <c r="A59" s="12">
        <v>41856</v>
      </c>
    </row>
    <row r="60" spans="1:1" x14ac:dyDescent="0.25">
      <c r="A60" s="12">
        <v>41857</v>
      </c>
    </row>
    <row r="61" spans="1:1" x14ac:dyDescent="0.25">
      <c r="A61" s="12">
        <v>41858</v>
      </c>
    </row>
    <row r="62" spans="1:1" x14ac:dyDescent="0.25">
      <c r="A62" s="12">
        <v>41859</v>
      </c>
    </row>
    <row r="63" spans="1:1" x14ac:dyDescent="0.25">
      <c r="A63" s="12">
        <v>41862</v>
      </c>
    </row>
    <row r="64" spans="1:1" x14ac:dyDescent="0.25">
      <c r="A64" s="12">
        <v>41863</v>
      </c>
    </row>
    <row r="65" spans="1:6" x14ac:dyDescent="0.25">
      <c r="A65" s="12">
        <v>41864</v>
      </c>
    </row>
    <row r="66" spans="1:6" x14ac:dyDescent="0.25">
      <c r="A66" s="12">
        <v>41865</v>
      </c>
    </row>
    <row r="67" spans="1:6" x14ac:dyDescent="0.25">
      <c r="A67" s="12">
        <v>41866</v>
      </c>
      <c r="B67" s="7">
        <v>1600</v>
      </c>
      <c r="C67" s="7">
        <v>1600</v>
      </c>
      <c r="D67" s="7">
        <v>1600</v>
      </c>
      <c r="E67" s="1">
        <v>0</v>
      </c>
      <c r="F67" s="1">
        <v>4</v>
      </c>
    </row>
    <row r="68" spans="1:6" x14ac:dyDescent="0.25">
      <c r="A68" s="12">
        <v>41869</v>
      </c>
      <c r="B68" s="7">
        <v>1600</v>
      </c>
      <c r="C68" s="7">
        <v>1600</v>
      </c>
      <c r="D68" s="7">
        <v>1600</v>
      </c>
      <c r="E68" s="1">
        <v>0</v>
      </c>
      <c r="F68" s="1">
        <v>4</v>
      </c>
    </row>
    <row r="69" spans="1:6" x14ac:dyDescent="0.25">
      <c r="A69" s="12">
        <v>41870</v>
      </c>
      <c r="B69" s="7">
        <v>1600</v>
      </c>
      <c r="C69" s="7">
        <v>1600</v>
      </c>
      <c r="D69" s="7">
        <v>1600</v>
      </c>
      <c r="E69" s="1">
        <v>0</v>
      </c>
      <c r="F69" s="1">
        <v>4</v>
      </c>
    </row>
    <row r="70" spans="1:6" x14ac:dyDescent="0.25">
      <c r="A70" s="12">
        <v>41871</v>
      </c>
      <c r="B70" s="7">
        <v>1600</v>
      </c>
      <c r="C70" s="7">
        <v>1600</v>
      </c>
      <c r="D70" s="7">
        <v>1600</v>
      </c>
      <c r="E70" s="1">
        <v>0</v>
      </c>
      <c r="F70" s="1">
        <v>4</v>
      </c>
    </row>
    <row r="71" spans="1:6" x14ac:dyDescent="0.25">
      <c r="A71" s="12">
        <v>41872</v>
      </c>
      <c r="B71" s="7">
        <v>1600</v>
      </c>
      <c r="C71" s="7">
        <v>1600</v>
      </c>
      <c r="D71" s="7">
        <v>1600</v>
      </c>
      <c r="E71" s="1">
        <v>0</v>
      </c>
      <c r="F71" s="1">
        <v>4</v>
      </c>
    </row>
    <row r="72" spans="1:6" x14ac:dyDescent="0.25">
      <c r="A72" s="12">
        <v>41873</v>
      </c>
      <c r="B72" s="7">
        <v>1600</v>
      </c>
      <c r="C72" s="7">
        <v>1600</v>
      </c>
      <c r="D72" s="7">
        <v>1600</v>
      </c>
      <c r="E72" s="1">
        <v>0</v>
      </c>
      <c r="F72" s="1">
        <v>4</v>
      </c>
    </row>
    <row r="73" spans="1:6" x14ac:dyDescent="0.25">
      <c r="A73" s="12">
        <v>41876</v>
      </c>
      <c r="B73" s="7">
        <v>1600</v>
      </c>
      <c r="C73" s="7">
        <v>1600</v>
      </c>
      <c r="D73" s="7">
        <v>1600</v>
      </c>
      <c r="E73" s="1">
        <v>0</v>
      </c>
      <c r="F73" s="1">
        <v>4</v>
      </c>
    </row>
    <row r="74" spans="1:6" x14ac:dyDescent="0.25">
      <c r="A74" s="12">
        <v>41877</v>
      </c>
      <c r="B74" s="7">
        <v>1600</v>
      </c>
      <c r="C74" s="7">
        <v>1600</v>
      </c>
      <c r="D74" s="7">
        <v>1600</v>
      </c>
      <c r="E74" s="1">
        <v>0</v>
      </c>
      <c r="F74" s="1">
        <v>4</v>
      </c>
    </row>
    <row r="75" spans="1:6" x14ac:dyDescent="0.25">
      <c r="A75" s="12">
        <v>41878</v>
      </c>
      <c r="B75" s="7">
        <v>1600</v>
      </c>
      <c r="C75" s="7">
        <v>1600</v>
      </c>
      <c r="D75" s="7">
        <v>1600</v>
      </c>
      <c r="E75" s="1">
        <v>0</v>
      </c>
      <c r="F75" s="1">
        <v>4</v>
      </c>
    </row>
    <row r="76" spans="1:6" x14ac:dyDescent="0.25">
      <c r="A76" s="12">
        <v>41879</v>
      </c>
      <c r="B76" s="7">
        <v>1600</v>
      </c>
      <c r="C76" s="7">
        <v>1600</v>
      </c>
      <c r="D76" s="7">
        <v>1600</v>
      </c>
      <c r="E76" s="1">
        <v>0</v>
      </c>
      <c r="F76" s="1">
        <v>4</v>
      </c>
    </row>
    <row r="77" spans="1:6" x14ac:dyDescent="0.25">
      <c r="A77" s="12">
        <v>41880</v>
      </c>
      <c r="B77" s="7">
        <v>1600</v>
      </c>
      <c r="C77" s="7">
        <v>1600</v>
      </c>
      <c r="D77" s="7">
        <v>1600</v>
      </c>
      <c r="E77" s="1">
        <v>0</v>
      </c>
      <c r="F77" s="1">
        <v>4</v>
      </c>
    </row>
    <row r="78" spans="1:6" x14ac:dyDescent="0.25">
      <c r="A78" s="12">
        <v>41883</v>
      </c>
      <c r="B78" s="7">
        <v>1600</v>
      </c>
      <c r="C78" s="7">
        <v>1600</v>
      </c>
      <c r="D78" s="7">
        <v>1600</v>
      </c>
      <c r="E78" s="1">
        <v>0</v>
      </c>
      <c r="F78" s="1">
        <v>4</v>
      </c>
    </row>
    <row r="79" spans="1:6" x14ac:dyDescent="0.25">
      <c r="A79" s="12">
        <v>41884</v>
      </c>
      <c r="B79" s="7">
        <v>1600</v>
      </c>
      <c r="C79" s="7">
        <v>1600</v>
      </c>
      <c r="D79" s="7">
        <v>1600</v>
      </c>
      <c r="E79" s="1">
        <v>0</v>
      </c>
      <c r="F79" s="1">
        <v>4</v>
      </c>
    </row>
    <row r="80" spans="1:6" x14ac:dyDescent="0.25">
      <c r="A80" s="12">
        <v>41885</v>
      </c>
      <c r="B80" s="7">
        <v>1600</v>
      </c>
      <c r="C80" s="7">
        <v>1600</v>
      </c>
      <c r="D80" s="7">
        <v>1600</v>
      </c>
      <c r="E80" s="1">
        <v>0</v>
      </c>
      <c r="F80" s="1">
        <v>4</v>
      </c>
    </row>
    <row r="81" spans="1:6" x14ac:dyDescent="0.25">
      <c r="A81" s="12">
        <v>41886</v>
      </c>
      <c r="B81" s="7">
        <v>1600</v>
      </c>
      <c r="C81" s="7">
        <v>1600</v>
      </c>
      <c r="D81" s="7">
        <v>1600</v>
      </c>
      <c r="E81" s="1">
        <v>0</v>
      </c>
      <c r="F81" s="1">
        <v>4</v>
      </c>
    </row>
    <row r="82" spans="1:6" x14ac:dyDescent="0.25">
      <c r="A82" s="12">
        <v>41887</v>
      </c>
      <c r="B82" s="7">
        <v>1600</v>
      </c>
      <c r="C82" s="7">
        <v>1600</v>
      </c>
      <c r="D82" s="7">
        <v>1600</v>
      </c>
      <c r="E82" s="1">
        <v>0</v>
      </c>
      <c r="F82" s="1">
        <v>4</v>
      </c>
    </row>
    <row r="83" spans="1:6" x14ac:dyDescent="0.25">
      <c r="A83" s="12">
        <v>41890</v>
      </c>
      <c r="B83" s="7">
        <v>1600</v>
      </c>
      <c r="C83" s="7">
        <v>1600</v>
      </c>
      <c r="D83" s="7">
        <v>1600</v>
      </c>
      <c r="E83" s="1">
        <v>0</v>
      </c>
      <c r="F83" s="1">
        <v>4</v>
      </c>
    </row>
    <row r="84" spans="1:6" x14ac:dyDescent="0.25">
      <c r="A84" s="12">
        <v>41891</v>
      </c>
      <c r="B84" s="7">
        <v>1600</v>
      </c>
      <c r="C84" s="7">
        <v>1600</v>
      </c>
      <c r="D84" s="7">
        <v>1600</v>
      </c>
      <c r="E84" s="1">
        <v>0</v>
      </c>
      <c r="F84" s="1">
        <v>4</v>
      </c>
    </row>
    <row r="85" spans="1:6" x14ac:dyDescent="0.25">
      <c r="A85" s="12">
        <v>41892</v>
      </c>
      <c r="B85" s="7">
        <v>1600</v>
      </c>
      <c r="C85" s="7">
        <v>1600</v>
      </c>
      <c r="D85" s="7">
        <v>1600</v>
      </c>
      <c r="E85" s="1">
        <v>0</v>
      </c>
      <c r="F85" s="1">
        <v>4</v>
      </c>
    </row>
    <row r="86" spans="1:6" x14ac:dyDescent="0.25">
      <c r="A86" s="12">
        <v>41893</v>
      </c>
      <c r="B86" s="7">
        <v>1600</v>
      </c>
      <c r="C86" s="7">
        <v>1600</v>
      </c>
      <c r="D86" s="7">
        <v>1600</v>
      </c>
      <c r="E86" s="1">
        <v>0</v>
      </c>
      <c r="F86" s="1">
        <v>4</v>
      </c>
    </row>
    <row r="87" spans="1:6" x14ac:dyDescent="0.25">
      <c r="A87" s="12">
        <v>41894</v>
      </c>
      <c r="B87" s="7">
        <v>1600</v>
      </c>
      <c r="C87" s="7">
        <v>1600</v>
      </c>
      <c r="D87" s="7">
        <v>1600</v>
      </c>
      <c r="E87" s="1">
        <v>0</v>
      </c>
      <c r="F87" s="1">
        <v>4</v>
      </c>
    </row>
    <row r="88" spans="1:6" x14ac:dyDescent="0.25">
      <c r="A88" s="12">
        <v>41897</v>
      </c>
      <c r="B88" s="7">
        <v>1600</v>
      </c>
      <c r="C88" s="7">
        <v>1600</v>
      </c>
      <c r="D88" s="7">
        <v>1600</v>
      </c>
      <c r="E88" s="1">
        <v>0</v>
      </c>
      <c r="F88" s="1">
        <v>4</v>
      </c>
    </row>
    <row r="89" spans="1:6" x14ac:dyDescent="0.25">
      <c r="A89" s="12">
        <v>41898</v>
      </c>
      <c r="B89" s="7">
        <v>1600</v>
      </c>
      <c r="C89" s="7">
        <v>1600</v>
      </c>
      <c r="D89" s="7">
        <v>1600</v>
      </c>
      <c r="E89" s="1">
        <v>0</v>
      </c>
      <c r="F89" s="1">
        <v>4</v>
      </c>
    </row>
    <row r="90" spans="1:6" x14ac:dyDescent="0.25">
      <c r="A90" s="12">
        <v>41899</v>
      </c>
      <c r="B90" s="7">
        <v>1600</v>
      </c>
      <c r="C90" s="7">
        <v>1600</v>
      </c>
      <c r="D90" s="7">
        <v>1600</v>
      </c>
      <c r="E90" s="1">
        <v>0</v>
      </c>
      <c r="F90" s="1">
        <v>4</v>
      </c>
    </row>
    <row r="91" spans="1:6" x14ac:dyDescent="0.25">
      <c r="A91" s="12">
        <v>41900</v>
      </c>
      <c r="B91" s="7">
        <v>1600</v>
      </c>
      <c r="C91" s="7">
        <v>1600</v>
      </c>
      <c r="D91" s="7">
        <v>1600</v>
      </c>
      <c r="E91" s="1">
        <v>0</v>
      </c>
      <c r="F91" s="1">
        <v>4</v>
      </c>
    </row>
    <row r="92" spans="1:6" x14ac:dyDescent="0.25">
      <c r="A92" s="12">
        <v>41901</v>
      </c>
      <c r="B92" s="7">
        <v>1600</v>
      </c>
      <c r="C92" s="7">
        <v>1600</v>
      </c>
      <c r="D92" s="7">
        <v>1600</v>
      </c>
      <c r="E92" s="1">
        <v>0</v>
      </c>
      <c r="F92" s="1">
        <v>4</v>
      </c>
    </row>
    <row r="93" spans="1:6" x14ac:dyDescent="0.25">
      <c r="A93" s="12">
        <v>41904</v>
      </c>
      <c r="B93" s="7">
        <v>1600</v>
      </c>
      <c r="C93" s="7">
        <v>1600</v>
      </c>
      <c r="D93" s="7">
        <v>1600</v>
      </c>
      <c r="E93" s="1">
        <v>0</v>
      </c>
      <c r="F93" s="1">
        <v>4</v>
      </c>
    </row>
    <row r="94" spans="1:6" x14ac:dyDescent="0.25">
      <c r="A94" s="12">
        <v>41905</v>
      </c>
      <c r="B94" s="7">
        <v>1600</v>
      </c>
      <c r="C94" s="7">
        <v>1600</v>
      </c>
      <c r="D94" s="7">
        <v>1600</v>
      </c>
      <c r="E94" s="1">
        <v>0</v>
      </c>
      <c r="F94" s="1">
        <v>4</v>
      </c>
    </row>
    <row r="95" spans="1:6" x14ac:dyDescent="0.25">
      <c r="A95" s="12">
        <v>41906</v>
      </c>
    </row>
    <row r="96" spans="1:6" x14ac:dyDescent="0.25">
      <c r="A96" s="12">
        <v>41907</v>
      </c>
    </row>
    <row r="97" spans="1:1" x14ac:dyDescent="0.25">
      <c r="A97" s="12">
        <v>41908</v>
      </c>
    </row>
    <row r="98" spans="1:1" x14ac:dyDescent="0.25">
      <c r="A98" s="12">
        <v>41911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1"/>
  <sheetViews>
    <sheetView topLeftCell="A26" workbookViewId="0">
      <selection activeCell="K51" sqref="K51"/>
    </sheetView>
  </sheetViews>
  <sheetFormatPr defaultRowHeight="13.2" x14ac:dyDescent="0.25"/>
  <cols>
    <col min="1" max="1" width="10" customWidth="1"/>
    <col min="2" max="2" width="10.44140625" style="7" customWidth="1"/>
    <col min="3" max="4" width="9.109375" style="7" customWidth="1"/>
    <col min="5" max="6" width="9.109375" style="1" customWidth="1"/>
  </cols>
  <sheetData>
    <row r="1" spans="1:6" x14ac:dyDescent="0.25">
      <c r="A1" s="3" t="s">
        <v>496</v>
      </c>
    </row>
    <row r="2" spans="1:6" x14ac:dyDescent="0.25">
      <c r="A2" s="3"/>
    </row>
    <row r="3" spans="1:6" x14ac:dyDescent="0.25">
      <c r="A3" s="3" t="s">
        <v>1411</v>
      </c>
    </row>
    <row r="4" spans="1:6" x14ac:dyDescent="0.25">
      <c r="A4" s="5"/>
    </row>
    <row r="5" spans="1:6" x14ac:dyDescent="0.25">
      <c r="A5" s="4" t="s">
        <v>2</v>
      </c>
      <c r="B5" s="13" t="s">
        <v>1412</v>
      </c>
    </row>
    <row r="6" spans="1:6" x14ac:dyDescent="0.25">
      <c r="A6" s="5"/>
      <c r="B6" s="13" t="s">
        <v>11</v>
      </c>
      <c r="C6" s="9" t="s">
        <v>12</v>
      </c>
      <c r="D6" s="9" t="s">
        <v>13</v>
      </c>
      <c r="E6" s="2" t="s">
        <v>14</v>
      </c>
      <c r="F6" s="2" t="s">
        <v>15</v>
      </c>
    </row>
    <row r="7" spans="1:6" x14ac:dyDescent="0.25">
      <c r="A7" s="5">
        <v>42108</v>
      </c>
      <c r="B7" s="7">
        <v>1740</v>
      </c>
      <c r="C7" s="7">
        <v>1740</v>
      </c>
      <c r="D7" s="7">
        <v>1740</v>
      </c>
      <c r="E7" s="1">
        <v>2</v>
      </c>
      <c r="F7" s="1">
        <v>2</v>
      </c>
    </row>
    <row r="8" spans="1:6" x14ac:dyDescent="0.25">
      <c r="A8" s="5">
        <v>42109</v>
      </c>
      <c r="B8" s="7">
        <v>1740</v>
      </c>
      <c r="C8" s="7">
        <v>1740</v>
      </c>
      <c r="D8" s="7">
        <v>1740</v>
      </c>
      <c r="E8" s="1">
        <v>0</v>
      </c>
      <c r="F8" s="1">
        <v>2</v>
      </c>
    </row>
    <row r="9" spans="1:6" x14ac:dyDescent="0.25">
      <c r="A9" s="5">
        <v>42110</v>
      </c>
      <c r="B9" s="7">
        <v>1740</v>
      </c>
      <c r="C9" s="7">
        <v>1740</v>
      </c>
      <c r="D9" s="7">
        <v>1740</v>
      </c>
      <c r="E9" s="1">
        <v>0</v>
      </c>
      <c r="F9" s="1">
        <v>2</v>
      </c>
    </row>
    <row r="10" spans="1:6" x14ac:dyDescent="0.25">
      <c r="A10" s="5">
        <v>42111</v>
      </c>
      <c r="B10" s="7">
        <v>1740</v>
      </c>
      <c r="C10" s="7">
        <v>1740</v>
      </c>
      <c r="D10" s="7">
        <v>1740</v>
      </c>
      <c r="E10" s="1">
        <v>0</v>
      </c>
      <c r="F10" s="1">
        <v>2</v>
      </c>
    </row>
    <row r="11" spans="1:6" x14ac:dyDescent="0.25">
      <c r="A11" s="14">
        <v>42114</v>
      </c>
      <c r="B11" s="7">
        <v>1740</v>
      </c>
      <c r="C11" s="7">
        <v>1740</v>
      </c>
      <c r="D11" s="7">
        <v>1740</v>
      </c>
      <c r="E11" s="1">
        <v>0</v>
      </c>
      <c r="F11" s="1">
        <v>2</v>
      </c>
    </row>
    <row r="12" spans="1:6" x14ac:dyDescent="0.25">
      <c r="A12" s="14">
        <v>42115</v>
      </c>
      <c r="B12" s="7">
        <v>1740</v>
      </c>
      <c r="C12" s="7">
        <v>1740</v>
      </c>
      <c r="D12" s="7">
        <v>1740</v>
      </c>
      <c r="E12" s="1">
        <v>0</v>
      </c>
      <c r="F12" s="1">
        <v>2</v>
      </c>
    </row>
    <row r="13" spans="1:6" x14ac:dyDescent="0.25">
      <c r="A13" s="14">
        <v>42116</v>
      </c>
      <c r="B13" s="7">
        <v>1740</v>
      </c>
      <c r="C13" s="7">
        <v>1740</v>
      </c>
      <c r="D13" s="7">
        <v>1740</v>
      </c>
      <c r="E13" s="1">
        <v>0</v>
      </c>
      <c r="F13" s="1">
        <v>2</v>
      </c>
    </row>
    <row r="14" spans="1:6" x14ac:dyDescent="0.25">
      <c r="A14" s="14">
        <v>42117</v>
      </c>
      <c r="B14" s="7">
        <v>1740</v>
      </c>
      <c r="C14" s="7">
        <v>1740</v>
      </c>
      <c r="D14" s="7">
        <v>1740</v>
      </c>
      <c r="E14" s="1">
        <v>0</v>
      </c>
      <c r="F14" s="1">
        <v>2</v>
      </c>
    </row>
    <row r="15" spans="1:6" x14ac:dyDescent="0.25">
      <c r="A15" s="14">
        <v>42118</v>
      </c>
      <c r="B15" s="7">
        <v>1740</v>
      </c>
      <c r="C15" s="7">
        <v>1740</v>
      </c>
      <c r="D15" s="7">
        <v>1740</v>
      </c>
      <c r="E15" s="1">
        <v>0</v>
      </c>
      <c r="F15" s="1">
        <v>2</v>
      </c>
    </row>
    <row r="16" spans="1:6" x14ac:dyDescent="0.25">
      <c r="A16" s="14">
        <v>42120</v>
      </c>
      <c r="B16" s="7">
        <v>1740</v>
      </c>
      <c r="C16" s="7">
        <v>1740</v>
      </c>
      <c r="D16" s="7">
        <v>1740</v>
      </c>
      <c r="E16" s="1">
        <v>0</v>
      </c>
      <c r="F16" s="1">
        <v>2</v>
      </c>
    </row>
    <row r="17" spans="1:6" x14ac:dyDescent="0.25">
      <c r="A17" s="14">
        <v>42121</v>
      </c>
      <c r="B17" s="7">
        <v>1740</v>
      </c>
      <c r="C17" s="7">
        <v>1740</v>
      </c>
      <c r="D17" s="7">
        <v>1740</v>
      </c>
      <c r="E17" s="1">
        <v>0</v>
      </c>
      <c r="F17" s="1">
        <v>2</v>
      </c>
    </row>
    <row r="18" spans="1:6" x14ac:dyDescent="0.25">
      <c r="A18" s="14">
        <v>42122</v>
      </c>
      <c r="B18" s="7">
        <v>1735</v>
      </c>
      <c r="C18" s="7">
        <v>1735</v>
      </c>
      <c r="D18" s="7">
        <v>1735</v>
      </c>
      <c r="E18" s="1">
        <v>0</v>
      </c>
      <c r="F18" s="1">
        <v>2</v>
      </c>
    </row>
    <row r="19" spans="1:6" x14ac:dyDescent="0.25">
      <c r="A19" s="14">
        <v>42123</v>
      </c>
      <c r="B19" s="7">
        <v>1715</v>
      </c>
      <c r="C19" s="7">
        <v>1715</v>
      </c>
      <c r="D19" s="7">
        <v>1715</v>
      </c>
      <c r="E19" s="1">
        <v>0</v>
      </c>
      <c r="F19" s="1">
        <v>2</v>
      </c>
    </row>
    <row r="20" spans="1:6" x14ac:dyDescent="0.25">
      <c r="A20" s="14">
        <v>42124</v>
      </c>
      <c r="B20" s="7">
        <v>1710</v>
      </c>
      <c r="C20" s="7">
        <v>1710</v>
      </c>
      <c r="D20" s="7">
        <v>1710</v>
      </c>
      <c r="E20" s="1">
        <v>0</v>
      </c>
      <c r="F20" s="1">
        <v>2</v>
      </c>
    </row>
    <row r="21" spans="1:6" x14ac:dyDescent="0.25">
      <c r="A21" s="14">
        <v>42125</v>
      </c>
      <c r="B21" s="7">
        <v>1710</v>
      </c>
      <c r="C21" s="7">
        <v>1710</v>
      </c>
      <c r="D21" s="7">
        <v>1710</v>
      </c>
      <c r="E21" s="1">
        <v>0</v>
      </c>
      <c r="F21" s="1">
        <v>2</v>
      </c>
    </row>
    <row r="22" spans="1:6" x14ac:dyDescent="0.25">
      <c r="A22" s="14">
        <v>42128</v>
      </c>
      <c r="B22" s="7">
        <v>1710</v>
      </c>
      <c r="C22" s="7">
        <v>1710</v>
      </c>
      <c r="D22" s="7">
        <v>1710</v>
      </c>
      <c r="E22" s="1">
        <v>0</v>
      </c>
      <c r="F22" s="1">
        <v>2</v>
      </c>
    </row>
    <row r="23" spans="1:6" x14ac:dyDescent="0.25">
      <c r="A23" s="14">
        <v>42129</v>
      </c>
      <c r="B23" s="7">
        <v>1696</v>
      </c>
      <c r="C23" s="7">
        <v>1696</v>
      </c>
      <c r="D23" s="7">
        <v>1696</v>
      </c>
      <c r="E23" s="1">
        <v>0</v>
      </c>
      <c r="F23" s="1">
        <v>2</v>
      </c>
    </row>
    <row r="24" spans="1:6" x14ac:dyDescent="0.25">
      <c r="A24" s="14">
        <v>42130</v>
      </c>
      <c r="B24" s="7">
        <v>1696</v>
      </c>
      <c r="C24" s="7">
        <v>1696</v>
      </c>
      <c r="D24" s="7">
        <v>1696</v>
      </c>
      <c r="E24" s="1">
        <v>0</v>
      </c>
      <c r="F24" s="1">
        <v>2</v>
      </c>
    </row>
    <row r="25" spans="1:6" x14ac:dyDescent="0.25">
      <c r="A25" s="14">
        <v>42131</v>
      </c>
      <c r="B25" s="7">
        <v>1710</v>
      </c>
      <c r="C25" s="7">
        <v>1710</v>
      </c>
      <c r="D25" s="7">
        <v>1710</v>
      </c>
      <c r="E25" s="1">
        <v>0</v>
      </c>
      <c r="F25" s="1">
        <v>2</v>
      </c>
    </row>
    <row r="26" spans="1:6" x14ac:dyDescent="0.25">
      <c r="A26" s="14">
        <v>42132</v>
      </c>
      <c r="B26" s="7">
        <v>1717</v>
      </c>
      <c r="C26" s="7">
        <v>1717</v>
      </c>
      <c r="D26" s="7">
        <v>1717</v>
      </c>
      <c r="E26" s="1">
        <v>0</v>
      </c>
      <c r="F26" s="1">
        <v>2</v>
      </c>
    </row>
    <row r="27" spans="1:6" x14ac:dyDescent="0.25">
      <c r="A27" s="14">
        <v>42135</v>
      </c>
      <c r="B27" s="7">
        <v>1763</v>
      </c>
      <c r="C27" s="7">
        <v>1763</v>
      </c>
      <c r="D27" s="7">
        <v>1763</v>
      </c>
      <c r="E27" s="1">
        <v>0</v>
      </c>
      <c r="F27" s="1">
        <v>2</v>
      </c>
    </row>
    <row r="28" spans="1:6" x14ac:dyDescent="0.25">
      <c r="A28" s="14">
        <v>42136</v>
      </c>
      <c r="B28" s="7">
        <v>1763</v>
      </c>
      <c r="C28" s="7">
        <v>1763</v>
      </c>
      <c r="D28" s="7">
        <v>1763</v>
      </c>
      <c r="E28" s="1">
        <v>0</v>
      </c>
      <c r="F28" s="1">
        <v>1</v>
      </c>
    </row>
    <row r="29" spans="1:6" x14ac:dyDescent="0.25">
      <c r="A29" s="14">
        <v>42137</v>
      </c>
      <c r="B29" s="7">
        <v>1763</v>
      </c>
      <c r="C29" s="7">
        <v>1763</v>
      </c>
      <c r="D29" s="7">
        <v>1763</v>
      </c>
      <c r="E29" s="1">
        <v>0</v>
      </c>
      <c r="F29" s="1">
        <v>1</v>
      </c>
    </row>
    <row r="30" spans="1:6" x14ac:dyDescent="0.25">
      <c r="A30" s="14">
        <v>42138</v>
      </c>
      <c r="B30" s="7">
        <v>1763</v>
      </c>
      <c r="C30" s="7">
        <v>1763</v>
      </c>
      <c r="D30" s="7">
        <v>1763</v>
      </c>
      <c r="E30" s="1">
        <v>0</v>
      </c>
      <c r="F30" s="1">
        <v>1</v>
      </c>
    </row>
    <row r="31" spans="1:6" x14ac:dyDescent="0.25">
      <c r="A31" s="14">
        <v>42139</v>
      </c>
      <c r="B31" s="7">
        <v>1763</v>
      </c>
      <c r="C31" s="7">
        <v>1763</v>
      </c>
      <c r="D31" s="7">
        <v>1763</v>
      </c>
      <c r="E31" s="1">
        <v>0</v>
      </c>
      <c r="F31" s="1">
        <v>1</v>
      </c>
    </row>
    <row r="32" spans="1:6" x14ac:dyDescent="0.25">
      <c r="A32" s="14">
        <v>42142</v>
      </c>
      <c r="B32" s="7">
        <v>1763</v>
      </c>
      <c r="C32" s="7">
        <v>1763</v>
      </c>
      <c r="D32" s="7">
        <v>1763</v>
      </c>
      <c r="E32" s="1">
        <v>0</v>
      </c>
      <c r="F32" s="1">
        <v>1</v>
      </c>
    </row>
    <row r="33" spans="1:6" x14ac:dyDescent="0.25">
      <c r="A33" s="14">
        <v>42143</v>
      </c>
      <c r="B33" s="7">
        <v>1763</v>
      </c>
      <c r="C33" s="7">
        <v>1763</v>
      </c>
      <c r="D33" s="7">
        <v>1763</v>
      </c>
      <c r="E33" s="1">
        <v>0</v>
      </c>
      <c r="F33" s="1">
        <v>1</v>
      </c>
    </row>
    <row r="34" spans="1:6" x14ac:dyDescent="0.25">
      <c r="A34" s="14">
        <v>42144</v>
      </c>
      <c r="B34" s="7">
        <v>1763</v>
      </c>
      <c r="C34" s="7">
        <v>1763</v>
      </c>
      <c r="D34" s="7">
        <v>1763</v>
      </c>
      <c r="E34" s="1">
        <v>0</v>
      </c>
      <c r="F34" s="1">
        <v>1</v>
      </c>
    </row>
    <row r="35" spans="1:6" x14ac:dyDescent="0.25">
      <c r="A35" s="14">
        <v>42145</v>
      </c>
      <c r="B35" s="7">
        <v>1763</v>
      </c>
      <c r="C35" s="7">
        <v>1763</v>
      </c>
      <c r="D35" s="7">
        <v>1763</v>
      </c>
      <c r="E35" s="1">
        <v>0</v>
      </c>
      <c r="F35" s="1">
        <v>1</v>
      </c>
    </row>
    <row r="36" spans="1:6" x14ac:dyDescent="0.25">
      <c r="A36" s="14">
        <v>42146</v>
      </c>
      <c r="B36" s="7">
        <v>1763</v>
      </c>
      <c r="C36" s="7">
        <v>1763</v>
      </c>
      <c r="D36" s="7">
        <v>1763</v>
      </c>
      <c r="E36" s="1">
        <v>0</v>
      </c>
      <c r="F36" s="1">
        <v>1</v>
      </c>
    </row>
    <row r="37" spans="1:6" x14ac:dyDescent="0.25">
      <c r="A37" s="14">
        <v>42149</v>
      </c>
      <c r="B37" s="7">
        <v>1763</v>
      </c>
      <c r="C37" s="7">
        <v>1763</v>
      </c>
      <c r="D37" s="7">
        <v>1763</v>
      </c>
      <c r="E37" s="1">
        <v>0</v>
      </c>
      <c r="F37" s="1">
        <v>1</v>
      </c>
    </row>
    <row r="38" spans="1:6" x14ac:dyDescent="0.25">
      <c r="A38" s="14">
        <v>42150</v>
      </c>
      <c r="B38" s="7">
        <v>1763</v>
      </c>
      <c r="C38" s="7">
        <v>1763</v>
      </c>
      <c r="D38" s="7">
        <v>1763</v>
      </c>
      <c r="E38" s="1">
        <v>0</v>
      </c>
      <c r="F38" s="1">
        <v>1</v>
      </c>
    </row>
    <row r="39" spans="1:6" x14ac:dyDescent="0.25">
      <c r="A39" s="14">
        <v>42151</v>
      </c>
      <c r="B39" s="7">
        <v>1763</v>
      </c>
      <c r="C39" s="7">
        <v>1763</v>
      </c>
      <c r="D39" s="7">
        <v>1763</v>
      </c>
      <c r="E39" s="1">
        <v>0</v>
      </c>
      <c r="F39" s="1">
        <v>1</v>
      </c>
    </row>
    <row r="40" spans="1:6" x14ac:dyDescent="0.25">
      <c r="A40" s="14">
        <v>42152</v>
      </c>
      <c r="B40" s="7">
        <v>1763</v>
      </c>
      <c r="C40" s="7">
        <v>1763</v>
      </c>
      <c r="D40" s="7">
        <v>1763</v>
      </c>
      <c r="E40" s="1">
        <v>0</v>
      </c>
      <c r="F40" s="1">
        <v>1</v>
      </c>
    </row>
    <row r="41" spans="1:6" x14ac:dyDescent="0.25">
      <c r="A41" s="14">
        <v>42153</v>
      </c>
      <c r="B41" s="7">
        <v>1763</v>
      </c>
      <c r="C41" s="7">
        <v>1763</v>
      </c>
      <c r="D41" s="7">
        <v>1763</v>
      </c>
      <c r="E41" s="1">
        <v>0</v>
      </c>
      <c r="F41" s="1">
        <v>1</v>
      </c>
    </row>
    <row r="42" spans="1:6" x14ac:dyDescent="0.25">
      <c r="A42" s="14">
        <v>42156</v>
      </c>
      <c r="B42" s="7">
        <v>1763</v>
      </c>
      <c r="C42" s="7">
        <v>1763</v>
      </c>
      <c r="D42" s="7">
        <v>1763</v>
      </c>
      <c r="E42" s="1">
        <v>0</v>
      </c>
      <c r="F42" s="1">
        <v>1</v>
      </c>
    </row>
    <row r="43" spans="1:6" x14ac:dyDescent="0.25">
      <c r="A43" s="14">
        <v>42157</v>
      </c>
      <c r="B43" s="7">
        <v>1763</v>
      </c>
      <c r="C43" s="7">
        <v>1763</v>
      </c>
      <c r="D43" s="7">
        <v>1763</v>
      </c>
      <c r="E43" s="1">
        <v>0</v>
      </c>
      <c r="F43" s="1">
        <v>1</v>
      </c>
    </row>
    <row r="44" spans="1:6" x14ac:dyDescent="0.25">
      <c r="A44" s="14">
        <v>42158</v>
      </c>
      <c r="B44" s="7">
        <v>1763</v>
      </c>
      <c r="C44" s="7">
        <v>1763</v>
      </c>
      <c r="D44" s="7">
        <v>1763</v>
      </c>
      <c r="E44" s="1">
        <v>0</v>
      </c>
      <c r="F44" s="1">
        <v>1</v>
      </c>
    </row>
    <row r="45" spans="1:6" x14ac:dyDescent="0.25">
      <c r="A45" s="14">
        <v>42159</v>
      </c>
      <c r="B45" s="7">
        <v>1773</v>
      </c>
      <c r="C45" s="7">
        <v>1767</v>
      </c>
      <c r="D45" s="7">
        <v>1767</v>
      </c>
      <c r="E45" s="1">
        <v>3</v>
      </c>
      <c r="F45" s="1">
        <v>0</v>
      </c>
    </row>
    <row r="46" spans="1:6" x14ac:dyDescent="0.25">
      <c r="A46" s="14">
        <v>42160</v>
      </c>
      <c r="B46" s="7">
        <v>1773</v>
      </c>
      <c r="C46" s="7">
        <v>1767</v>
      </c>
      <c r="D46" s="7">
        <v>1767</v>
      </c>
      <c r="E46" s="1">
        <v>3</v>
      </c>
      <c r="F46" s="1">
        <v>0</v>
      </c>
    </row>
    <row r="47" spans="1:6" x14ac:dyDescent="0.25">
      <c r="A47" s="14">
        <v>42163</v>
      </c>
      <c r="B47" s="7">
        <v>1773</v>
      </c>
      <c r="C47" s="7">
        <v>1767</v>
      </c>
      <c r="D47" s="7">
        <v>1767</v>
      </c>
      <c r="E47" s="1">
        <v>3</v>
      </c>
      <c r="F47" s="1">
        <v>0</v>
      </c>
    </row>
    <row r="48" spans="1:6" x14ac:dyDescent="0.25">
      <c r="A48" s="14">
        <v>42164</v>
      </c>
      <c r="B48" s="7">
        <v>1773</v>
      </c>
      <c r="C48" s="7">
        <v>1767</v>
      </c>
      <c r="D48" s="7">
        <v>1767</v>
      </c>
      <c r="E48" s="1">
        <v>3</v>
      </c>
      <c r="F48" s="1">
        <v>0</v>
      </c>
    </row>
    <row r="49" spans="1:6" x14ac:dyDescent="0.25">
      <c r="A49" s="14">
        <v>42165</v>
      </c>
      <c r="B49" s="7">
        <v>1773</v>
      </c>
      <c r="C49" s="7">
        <v>1767</v>
      </c>
      <c r="D49" s="7">
        <v>1767</v>
      </c>
      <c r="E49" s="1">
        <v>3</v>
      </c>
      <c r="F49" s="1">
        <v>0</v>
      </c>
    </row>
    <row r="50" spans="1:6" x14ac:dyDescent="0.25">
      <c r="A50" s="14">
        <v>42166</v>
      </c>
      <c r="B50" s="7">
        <v>1773</v>
      </c>
      <c r="C50" s="7">
        <v>1767</v>
      </c>
      <c r="D50" s="7">
        <v>1767</v>
      </c>
      <c r="E50" s="1">
        <v>3</v>
      </c>
      <c r="F50" s="1">
        <v>0</v>
      </c>
    </row>
    <row r="51" spans="1:6" x14ac:dyDescent="0.25">
      <c r="A51" s="14">
        <v>42167</v>
      </c>
      <c r="B51" s="7">
        <v>1773</v>
      </c>
      <c r="C51" s="7">
        <v>1767</v>
      </c>
      <c r="D51" s="7">
        <v>1767</v>
      </c>
      <c r="E51" s="1">
        <v>3</v>
      </c>
      <c r="F51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3E2C1-991C-44AD-A421-D0EF66181C3A}">
  <dimension ref="A1:F12"/>
  <sheetViews>
    <sheetView workbookViewId="0">
      <selection activeCell="A12" sqref="A12"/>
    </sheetView>
  </sheetViews>
  <sheetFormatPr defaultRowHeight="13.2" x14ac:dyDescent="0.25"/>
  <cols>
    <col min="1" max="1" width="9.33203125" bestFit="1" customWidth="1"/>
    <col min="2" max="2" width="10.33203125" bestFit="1" customWidth="1"/>
  </cols>
  <sheetData>
    <row r="1" spans="1:6" s="20" customFormat="1" ht="13.95" customHeight="1" x14ac:dyDescent="0.25">
      <c r="A1" s="3" t="s">
        <v>0</v>
      </c>
    </row>
    <row r="2" spans="1:6" s="20" customFormat="1" x14ac:dyDescent="0.25">
      <c r="A2" s="3"/>
    </row>
    <row r="3" spans="1:6" s="20" customFormat="1" ht="52.8" x14ac:dyDescent="0.25">
      <c r="A3" s="59" t="s">
        <v>486</v>
      </c>
    </row>
    <row r="4" spans="1:6" s="20" customFormat="1" x14ac:dyDescent="0.25">
      <c r="A4" s="12"/>
    </row>
    <row r="5" spans="1:6" s="20" customFormat="1" x14ac:dyDescent="0.25">
      <c r="A5" s="4" t="s">
        <v>2</v>
      </c>
      <c r="B5" s="37" t="s">
        <v>487</v>
      </c>
      <c r="C5" s="10"/>
      <c r="D5" s="10"/>
      <c r="E5" s="19"/>
      <c r="F5" s="23"/>
    </row>
    <row r="6" spans="1:6" s="20" customFormat="1" x14ac:dyDescent="0.25">
      <c r="B6" s="37" t="s">
        <v>11</v>
      </c>
      <c r="C6" s="9" t="s">
        <v>12</v>
      </c>
      <c r="D6" s="9" t="s">
        <v>13</v>
      </c>
      <c r="E6" s="2" t="s">
        <v>14</v>
      </c>
      <c r="F6" s="38" t="s">
        <v>15</v>
      </c>
    </row>
    <row r="7" spans="1:6" x14ac:dyDescent="0.25">
      <c r="A7" s="12">
        <v>45813</v>
      </c>
    </row>
    <row r="8" spans="1:6" x14ac:dyDescent="0.25">
      <c r="A8" s="22">
        <f>WORKDAY.INTL(A7,1)</f>
        <v>45814</v>
      </c>
      <c r="B8">
        <v>4289</v>
      </c>
      <c r="C8">
        <v>4289</v>
      </c>
      <c r="D8">
        <v>4289</v>
      </c>
      <c r="E8">
        <v>1</v>
      </c>
      <c r="F8">
        <v>1</v>
      </c>
    </row>
    <row r="9" spans="1:6" x14ac:dyDescent="0.25">
      <c r="A9" s="22">
        <f>WORKDAY.INTL(A8,1)</f>
        <v>45817</v>
      </c>
      <c r="B9">
        <v>4289</v>
      </c>
      <c r="C9">
        <v>0</v>
      </c>
      <c r="D9">
        <v>0</v>
      </c>
      <c r="E9">
        <v>0</v>
      </c>
      <c r="F9">
        <v>1</v>
      </c>
    </row>
    <row r="10" spans="1:6" x14ac:dyDescent="0.25">
      <c r="A10" s="22">
        <f>WORKDAY.INTL(A9,1)</f>
        <v>45818</v>
      </c>
      <c r="B10">
        <v>4275</v>
      </c>
      <c r="C10">
        <v>0</v>
      </c>
      <c r="D10">
        <v>0</v>
      </c>
      <c r="E10">
        <v>0</v>
      </c>
      <c r="F10">
        <v>1</v>
      </c>
    </row>
    <row r="11" spans="1:6" x14ac:dyDescent="0.25">
      <c r="A11" s="21">
        <f>WORKDAY.INTL(A10,1)</f>
        <v>45819</v>
      </c>
      <c r="B11">
        <v>4229</v>
      </c>
      <c r="C11">
        <v>4250</v>
      </c>
      <c r="D11">
        <v>4250</v>
      </c>
      <c r="E11">
        <v>1</v>
      </c>
      <c r="F11">
        <v>1</v>
      </c>
    </row>
    <row r="12" spans="1:6" x14ac:dyDescent="0.25">
      <c r="A12" s="21">
        <f>WORKDAY.INTL(A11,1)</f>
        <v>45820</v>
      </c>
      <c r="B12">
        <v>4229</v>
      </c>
      <c r="C12">
        <v>0</v>
      </c>
      <c r="D12">
        <v>0</v>
      </c>
      <c r="E12">
        <v>0</v>
      </c>
      <c r="F12">
        <v>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4"/>
  <sheetViews>
    <sheetView zoomScaleNormal="100" workbookViewId="0">
      <pane ySplit="6" topLeftCell="A94" activePane="bottomLeft" state="frozen"/>
      <selection activeCell="AT600" sqref="AT600"/>
      <selection pane="bottomLeft" activeCell="H110" sqref="H110"/>
    </sheetView>
  </sheetViews>
  <sheetFormatPr defaultRowHeight="13.2" x14ac:dyDescent="0.25"/>
  <cols>
    <col min="1" max="1" width="17.33203125" style="20" bestFit="1" customWidth="1"/>
    <col min="2" max="2" width="11.33203125" bestFit="1" customWidth="1"/>
    <col min="7" max="7" width="10.33203125" bestFit="1" customWidth="1"/>
  </cols>
  <sheetData>
    <row r="1" spans="1:11" x14ac:dyDescent="0.25">
      <c r="A1" s="3" t="s">
        <v>1400</v>
      </c>
    </row>
    <row r="2" spans="1:11" x14ac:dyDescent="0.25">
      <c r="A2" s="3"/>
    </row>
    <row r="3" spans="1:11" x14ac:dyDescent="0.25">
      <c r="A3" s="3" t="s">
        <v>1413</v>
      </c>
    </row>
    <row r="4" spans="1:11" x14ac:dyDescent="0.25">
      <c r="A4" s="12"/>
    </row>
    <row r="5" spans="1:11" x14ac:dyDescent="0.25">
      <c r="A5" s="4" t="s">
        <v>2</v>
      </c>
      <c r="B5" s="34" t="s">
        <v>1191</v>
      </c>
      <c r="C5" s="39"/>
      <c r="D5" s="39"/>
      <c r="E5" s="6"/>
      <c r="F5" s="38"/>
      <c r="G5" s="34" t="s">
        <v>1193</v>
      </c>
      <c r="H5" s="39"/>
      <c r="I5" s="39"/>
      <c r="J5" s="6"/>
      <c r="K5" s="38"/>
    </row>
    <row r="6" spans="1:11" x14ac:dyDescent="0.25">
      <c r="A6" s="12"/>
      <c r="B6" s="34" t="s">
        <v>11</v>
      </c>
      <c r="C6" s="35" t="s">
        <v>12</v>
      </c>
      <c r="D6" s="35" t="s">
        <v>13</v>
      </c>
      <c r="E6" s="2" t="s">
        <v>14</v>
      </c>
      <c r="F6" s="38" t="s">
        <v>15</v>
      </c>
      <c r="G6" s="34" t="s">
        <v>11</v>
      </c>
      <c r="H6" s="35" t="s">
        <v>12</v>
      </c>
      <c r="I6" s="35" t="s">
        <v>13</v>
      </c>
      <c r="J6" s="2" t="s">
        <v>14</v>
      </c>
      <c r="K6" s="38" t="s">
        <v>15</v>
      </c>
    </row>
    <row r="7" spans="1:11" x14ac:dyDescent="0.25">
      <c r="A7" s="12">
        <v>45678</v>
      </c>
    </row>
    <row r="8" spans="1:11" x14ac:dyDescent="0.25">
      <c r="A8" s="12">
        <v>45679</v>
      </c>
      <c r="B8" s="47">
        <v>4026</v>
      </c>
      <c r="C8" s="47">
        <v>4029.6</v>
      </c>
      <c r="D8" s="47">
        <v>4029.6</v>
      </c>
      <c r="E8" s="47">
        <v>4</v>
      </c>
      <c r="F8" s="47">
        <v>4</v>
      </c>
    </row>
    <row r="9" spans="1:11" x14ac:dyDescent="0.25">
      <c r="A9" s="12">
        <v>45680</v>
      </c>
      <c r="B9" s="47">
        <v>3978</v>
      </c>
      <c r="C9" s="47">
        <v>0</v>
      </c>
      <c r="D9" s="47">
        <v>0</v>
      </c>
      <c r="E9" s="47">
        <v>0</v>
      </c>
      <c r="F9" s="47">
        <v>4</v>
      </c>
    </row>
    <row r="10" spans="1:11" x14ac:dyDescent="0.25">
      <c r="A10" s="12">
        <v>45681</v>
      </c>
      <c r="B10" s="47">
        <v>3946</v>
      </c>
      <c r="C10" s="47">
        <v>0</v>
      </c>
      <c r="D10" s="47">
        <v>0</v>
      </c>
      <c r="E10" s="47">
        <v>0</v>
      </c>
      <c r="F10" s="47">
        <v>4</v>
      </c>
    </row>
    <row r="11" spans="1:11" x14ac:dyDescent="0.25">
      <c r="A11" s="12">
        <v>45684</v>
      </c>
      <c r="B11" s="47">
        <v>3930</v>
      </c>
      <c r="C11" s="47">
        <v>0</v>
      </c>
      <c r="D11" s="47">
        <v>0</v>
      </c>
      <c r="E11" s="47">
        <v>0</v>
      </c>
      <c r="F11" s="47">
        <v>4</v>
      </c>
    </row>
    <row r="12" spans="1:11" x14ac:dyDescent="0.25">
      <c r="A12" s="12">
        <v>45685</v>
      </c>
      <c r="B12" s="47">
        <v>3930</v>
      </c>
      <c r="C12" s="47">
        <v>0</v>
      </c>
      <c r="D12" s="47">
        <v>0</v>
      </c>
      <c r="E12" s="47">
        <v>0</v>
      </c>
      <c r="F12" s="47">
        <v>4</v>
      </c>
    </row>
    <row r="13" spans="1:11" x14ac:dyDescent="0.25">
      <c r="A13" s="12">
        <v>45686</v>
      </c>
      <c r="B13" s="47">
        <v>3970</v>
      </c>
      <c r="C13" s="47">
        <v>0</v>
      </c>
      <c r="D13" s="47">
        <v>0</v>
      </c>
      <c r="E13" s="47">
        <v>0</v>
      </c>
      <c r="F13" s="47">
        <v>4</v>
      </c>
    </row>
    <row r="14" spans="1:11" x14ac:dyDescent="0.25">
      <c r="A14" s="12">
        <v>45687</v>
      </c>
      <c r="B14" s="47">
        <v>4014</v>
      </c>
      <c r="C14" s="47">
        <v>0</v>
      </c>
      <c r="D14" s="47">
        <v>0</v>
      </c>
      <c r="E14" s="47">
        <v>0</v>
      </c>
      <c r="F14" s="47">
        <v>4</v>
      </c>
    </row>
    <row r="15" spans="1:11" s="47" customFormat="1" x14ac:dyDescent="0.25">
      <c r="A15" s="22">
        <v>45688</v>
      </c>
      <c r="B15" s="47">
        <v>4019</v>
      </c>
      <c r="C15" s="47">
        <v>0</v>
      </c>
      <c r="D15" s="47">
        <v>0</v>
      </c>
      <c r="E15" s="47">
        <v>0</v>
      </c>
      <c r="F15" s="47">
        <v>4</v>
      </c>
    </row>
    <row r="16" spans="1:11" s="47" customFormat="1" x14ac:dyDescent="0.25">
      <c r="A16" s="22">
        <v>45691</v>
      </c>
      <c r="B16" s="47">
        <v>4067</v>
      </c>
      <c r="C16" s="47">
        <v>0</v>
      </c>
      <c r="D16" s="47">
        <v>0</v>
      </c>
      <c r="E16" s="47">
        <v>0</v>
      </c>
      <c r="F16" s="47">
        <v>4</v>
      </c>
    </row>
    <row r="17" spans="1:9" s="47" customFormat="1" x14ac:dyDescent="0.25">
      <c r="A17" s="22">
        <v>45692</v>
      </c>
      <c r="B17" s="47">
        <v>4067</v>
      </c>
      <c r="C17" s="47">
        <v>0</v>
      </c>
      <c r="D17" s="47">
        <v>0</v>
      </c>
      <c r="E17" s="47">
        <v>0</v>
      </c>
      <c r="F17" s="47">
        <v>4</v>
      </c>
    </row>
    <row r="18" spans="1:9" x14ac:dyDescent="0.25">
      <c r="A18" s="12">
        <v>45693</v>
      </c>
      <c r="B18" s="47">
        <v>4140</v>
      </c>
      <c r="C18" s="47">
        <v>0</v>
      </c>
      <c r="D18" s="47">
        <v>0</v>
      </c>
      <c r="E18" s="47">
        <v>0</v>
      </c>
      <c r="F18" s="47">
        <v>4</v>
      </c>
    </row>
    <row r="19" spans="1:9" x14ac:dyDescent="0.25">
      <c r="A19" s="12">
        <v>45694</v>
      </c>
      <c r="B19" s="47">
        <v>4140</v>
      </c>
      <c r="C19" s="47">
        <v>0</v>
      </c>
      <c r="D19" s="47">
        <v>0</v>
      </c>
      <c r="E19" s="47">
        <v>0</v>
      </c>
      <c r="F19" s="47">
        <v>4</v>
      </c>
    </row>
    <row r="20" spans="1:9" x14ac:dyDescent="0.25">
      <c r="A20" s="12">
        <v>45695</v>
      </c>
      <c r="B20" s="47">
        <v>4151</v>
      </c>
      <c r="C20" s="47">
        <v>0</v>
      </c>
      <c r="D20" s="47">
        <v>0</v>
      </c>
      <c r="E20" s="47">
        <v>0</v>
      </c>
      <c r="F20" s="47">
        <v>4</v>
      </c>
    </row>
    <row r="21" spans="1:9" x14ac:dyDescent="0.25">
      <c r="A21" s="12">
        <v>45698</v>
      </c>
      <c r="B21" s="47">
        <v>4151</v>
      </c>
      <c r="C21" s="47">
        <v>0</v>
      </c>
      <c r="D21" s="47">
        <v>0</v>
      </c>
      <c r="E21" s="47">
        <v>0</v>
      </c>
      <c r="F21" s="47">
        <v>4</v>
      </c>
    </row>
    <row r="22" spans="1:9" x14ac:dyDescent="0.25">
      <c r="A22" s="12">
        <v>45699</v>
      </c>
      <c r="B22" s="47">
        <v>4151</v>
      </c>
      <c r="C22" s="47">
        <v>0</v>
      </c>
      <c r="D22" s="47">
        <v>0</v>
      </c>
      <c r="E22" s="47">
        <v>0</v>
      </c>
      <c r="F22" s="47">
        <v>4</v>
      </c>
    </row>
    <row r="23" spans="1:9" x14ac:dyDescent="0.25">
      <c r="A23" s="12">
        <v>45700</v>
      </c>
      <c r="B23" s="47">
        <v>4151</v>
      </c>
      <c r="C23" s="47">
        <v>0</v>
      </c>
      <c r="D23" s="47">
        <v>0</v>
      </c>
      <c r="E23" s="47">
        <v>0</v>
      </c>
      <c r="F23" s="47">
        <v>4</v>
      </c>
    </row>
    <row r="24" spans="1:9" x14ac:dyDescent="0.25">
      <c r="A24" s="12">
        <v>45701</v>
      </c>
      <c r="B24" s="47">
        <v>4151</v>
      </c>
      <c r="C24" s="47">
        <v>0</v>
      </c>
      <c r="D24" s="47">
        <v>0</v>
      </c>
      <c r="E24" s="47">
        <v>0</v>
      </c>
      <c r="F24" s="47">
        <v>4</v>
      </c>
    </row>
    <row r="25" spans="1:9" x14ac:dyDescent="0.25">
      <c r="A25" s="12">
        <v>45702</v>
      </c>
      <c r="B25" s="47">
        <v>4167</v>
      </c>
      <c r="C25" s="47">
        <v>0</v>
      </c>
      <c r="D25" s="47">
        <v>0</v>
      </c>
      <c r="E25" s="47">
        <v>0</v>
      </c>
      <c r="F25" s="47">
        <v>4</v>
      </c>
    </row>
    <row r="26" spans="1:9" x14ac:dyDescent="0.25">
      <c r="A26" s="12">
        <v>45705</v>
      </c>
      <c r="B26" s="47">
        <v>4167</v>
      </c>
      <c r="C26" s="47">
        <v>0</v>
      </c>
      <c r="D26" s="47">
        <v>0</v>
      </c>
      <c r="E26" s="47">
        <v>0</v>
      </c>
      <c r="F26" s="47">
        <v>4</v>
      </c>
    </row>
    <row r="27" spans="1:9" x14ac:dyDescent="0.25">
      <c r="A27" s="12">
        <f>WORKDAY.INTL(A26,1)</f>
        <v>45706</v>
      </c>
      <c r="B27" s="47">
        <v>4221</v>
      </c>
      <c r="C27" s="47">
        <v>0</v>
      </c>
      <c r="D27" s="47">
        <v>0</v>
      </c>
      <c r="E27" s="47">
        <v>0</v>
      </c>
      <c r="F27" s="47">
        <v>4</v>
      </c>
    </row>
    <row r="28" spans="1:9" x14ac:dyDescent="0.25">
      <c r="A28" s="12">
        <f>WORKDAY.INTL(A27,1)</f>
        <v>45707</v>
      </c>
      <c r="B28" s="47">
        <v>4283</v>
      </c>
      <c r="C28" s="47">
        <v>0</v>
      </c>
      <c r="D28" s="47">
        <v>0</v>
      </c>
      <c r="E28" s="47">
        <v>0</v>
      </c>
      <c r="F28" s="47">
        <v>4</v>
      </c>
    </row>
    <row r="29" spans="1:9" x14ac:dyDescent="0.25">
      <c r="A29" s="12">
        <f>WORKDAY.INTL(A28,1)</f>
        <v>45708</v>
      </c>
      <c r="B29" s="47">
        <v>4271</v>
      </c>
      <c r="C29" s="47">
        <v>4271</v>
      </c>
      <c r="D29" s="47">
        <v>4270.8</v>
      </c>
      <c r="E29" s="47">
        <v>8</v>
      </c>
      <c r="F29" s="47">
        <v>12</v>
      </c>
    </row>
    <row r="30" spans="1:9" x14ac:dyDescent="0.25">
      <c r="A30" s="12">
        <f>WORKDAY.INTL(A29,1)</f>
        <v>45709</v>
      </c>
      <c r="B30" s="47">
        <v>4227</v>
      </c>
      <c r="C30" s="47">
        <v>0</v>
      </c>
      <c r="D30" s="47">
        <v>0</v>
      </c>
      <c r="E30" s="47">
        <v>0</v>
      </c>
      <c r="F30" s="47">
        <v>12</v>
      </c>
    </row>
    <row r="31" spans="1:9" x14ac:dyDescent="0.25">
      <c r="A31" s="12">
        <f>WORKDAY.INTL(A30,1)</f>
        <v>45712</v>
      </c>
      <c r="B31" s="47">
        <v>4227</v>
      </c>
      <c r="C31" s="47">
        <v>0</v>
      </c>
      <c r="D31" s="47">
        <v>0</v>
      </c>
      <c r="E31" s="47">
        <v>0</v>
      </c>
      <c r="F31" s="47">
        <v>12</v>
      </c>
    </row>
    <row r="32" spans="1:9" x14ac:dyDescent="0.25">
      <c r="A32" s="12">
        <f t="shared" ref="A32:A59" si="0">WORKDAY.INTL(A31,1)</f>
        <v>45713</v>
      </c>
      <c r="B32" s="47">
        <v>4154</v>
      </c>
      <c r="C32" s="47">
        <v>0</v>
      </c>
      <c r="D32" s="47">
        <v>0</v>
      </c>
      <c r="E32" s="47">
        <v>0</v>
      </c>
      <c r="F32" s="47">
        <v>12</v>
      </c>
      <c r="G32" s="47"/>
      <c r="H32" s="47"/>
      <c r="I32" s="47"/>
    </row>
    <row r="33" spans="1:9" x14ac:dyDescent="0.25">
      <c r="A33" s="12">
        <f t="shared" si="0"/>
        <v>45714</v>
      </c>
      <c r="B33" s="47">
        <v>4056</v>
      </c>
      <c r="C33" s="47">
        <v>4075.2</v>
      </c>
      <c r="D33" s="47">
        <v>4075.2</v>
      </c>
      <c r="E33" s="47">
        <v>4</v>
      </c>
      <c r="F33" s="47">
        <v>16</v>
      </c>
      <c r="G33" s="47"/>
      <c r="H33" s="47"/>
      <c r="I33" s="47"/>
    </row>
    <row r="34" spans="1:9" x14ac:dyDescent="0.25">
      <c r="A34" s="12">
        <f t="shared" si="0"/>
        <v>45715</v>
      </c>
      <c r="B34" s="47">
        <v>4056</v>
      </c>
      <c r="C34" s="47">
        <v>4075.2</v>
      </c>
      <c r="D34" s="47">
        <v>4075.2</v>
      </c>
      <c r="E34" s="47">
        <v>4</v>
      </c>
      <c r="F34" s="47">
        <v>16</v>
      </c>
      <c r="G34" s="47"/>
      <c r="H34" s="47"/>
      <c r="I34" s="47"/>
    </row>
    <row r="35" spans="1:9" x14ac:dyDescent="0.25">
      <c r="A35" s="12">
        <f t="shared" si="0"/>
        <v>45716</v>
      </c>
      <c r="B35" s="47">
        <v>3990</v>
      </c>
      <c r="C35" s="47">
        <v>3981.6</v>
      </c>
      <c r="D35" s="47">
        <v>3979.2</v>
      </c>
      <c r="E35" s="47">
        <v>6</v>
      </c>
      <c r="F35" s="47">
        <v>22</v>
      </c>
      <c r="G35" s="47"/>
      <c r="H35" s="47"/>
      <c r="I35" s="47"/>
    </row>
    <row r="36" spans="1:9" x14ac:dyDescent="0.25">
      <c r="A36" s="12">
        <f t="shared" si="0"/>
        <v>45719</v>
      </c>
      <c r="B36" s="47">
        <v>3990</v>
      </c>
      <c r="C36" s="47">
        <v>0</v>
      </c>
      <c r="D36" s="47">
        <v>0</v>
      </c>
      <c r="E36" s="47">
        <v>0</v>
      </c>
      <c r="F36" s="47">
        <v>22</v>
      </c>
      <c r="G36" s="47"/>
      <c r="H36" s="47"/>
      <c r="I36" s="47"/>
    </row>
    <row r="37" spans="1:9" x14ac:dyDescent="0.25">
      <c r="A37" s="12">
        <f t="shared" si="0"/>
        <v>45720</v>
      </c>
      <c r="B37" s="47">
        <v>3864</v>
      </c>
      <c r="C37" s="47">
        <v>3864</v>
      </c>
      <c r="D37" s="47">
        <v>3864</v>
      </c>
      <c r="E37" s="47">
        <v>12</v>
      </c>
      <c r="F37" s="47">
        <v>34</v>
      </c>
      <c r="G37" s="47"/>
      <c r="H37" s="47"/>
      <c r="I37" s="47"/>
    </row>
    <row r="38" spans="1:9" x14ac:dyDescent="0.25">
      <c r="A38" s="12">
        <f t="shared" si="0"/>
        <v>45721</v>
      </c>
      <c r="B38" s="47">
        <v>3825</v>
      </c>
      <c r="C38" s="47">
        <v>0</v>
      </c>
      <c r="D38" s="47">
        <v>0</v>
      </c>
      <c r="E38" s="47">
        <v>0</v>
      </c>
      <c r="F38" s="47">
        <v>34</v>
      </c>
      <c r="G38" s="47"/>
      <c r="H38" s="47"/>
      <c r="I38" s="47"/>
    </row>
    <row r="39" spans="1:9" x14ac:dyDescent="0.25">
      <c r="A39" s="12">
        <f t="shared" si="0"/>
        <v>45722</v>
      </c>
      <c r="B39" s="47">
        <v>3836</v>
      </c>
      <c r="C39" s="47">
        <v>0</v>
      </c>
      <c r="D39" s="47">
        <v>0</v>
      </c>
      <c r="E39" s="47">
        <v>0</v>
      </c>
      <c r="F39" s="47">
        <v>34</v>
      </c>
      <c r="G39" s="47"/>
      <c r="H39" s="47"/>
      <c r="I39" s="47"/>
    </row>
    <row r="40" spans="1:9" x14ac:dyDescent="0.25">
      <c r="A40" s="12">
        <f t="shared" si="0"/>
        <v>45723</v>
      </c>
      <c r="B40" s="47">
        <v>3780</v>
      </c>
      <c r="C40" s="47">
        <v>0</v>
      </c>
      <c r="D40" s="47">
        <v>0</v>
      </c>
      <c r="E40" s="47">
        <v>0</v>
      </c>
      <c r="F40" s="47">
        <v>34</v>
      </c>
    </row>
    <row r="41" spans="1:9" x14ac:dyDescent="0.25">
      <c r="A41" s="12">
        <f t="shared" si="0"/>
        <v>45726</v>
      </c>
      <c r="B41" s="47">
        <v>3873</v>
      </c>
      <c r="C41" s="47">
        <v>0</v>
      </c>
      <c r="D41" s="47">
        <v>0</v>
      </c>
      <c r="E41" s="47">
        <v>0</v>
      </c>
      <c r="F41" s="47">
        <v>34</v>
      </c>
    </row>
    <row r="42" spans="1:9" x14ac:dyDescent="0.25">
      <c r="A42" s="12">
        <f t="shared" si="0"/>
        <v>45727</v>
      </c>
      <c r="B42" s="47">
        <v>3874</v>
      </c>
      <c r="C42" s="47">
        <v>0</v>
      </c>
      <c r="D42" s="47">
        <v>0</v>
      </c>
      <c r="E42" s="47">
        <v>0</v>
      </c>
      <c r="F42" s="47">
        <v>34</v>
      </c>
    </row>
    <row r="43" spans="1:9" s="47" customFormat="1" x14ac:dyDescent="0.25">
      <c r="A43" s="22">
        <f t="shared" si="0"/>
        <v>45728</v>
      </c>
      <c r="B43" s="47">
        <v>3872</v>
      </c>
      <c r="C43" s="47">
        <v>0</v>
      </c>
      <c r="D43" s="47">
        <v>0</v>
      </c>
      <c r="E43" s="47">
        <v>0</v>
      </c>
      <c r="F43" s="47">
        <v>34</v>
      </c>
    </row>
    <row r="44" spans="1:9" s="47" customFormat="1" x14ac:dyDescent="0.25">
      <c r="A44" s="22">
        <f t="shared" si="0"/>
        <v>45729</v>
      </c>
      <c r="B44" s="47">
        <v>3888</v>
      </c>
      <c r="C44" s="47">
        <v>0</v>
      </c>
      <c r="D44" s="47">
        <v>0</v>
      </c>
      <c r="E44" s="47">
        <v>0</v>
      </c>
      <c r="F44" s="47">
        <v>34</v>
      </c>
    </row>
    <row r="45" spans="1:9" s="47" customFormat="1" x14ac:dyDescent="0.25">
      <c r="A45" s="22">
        <f t="shared" si="0"/>
        <v>45730</v>
      </c>
      <c r="B45" s="47">
        <v>3888</v>
      </c>
      <c r="C45" s="47">
        <v>0</v>
      </c>
      <c r="D45" s="47">
        <v>0</v>
      </c>
      <c r="E45" s="47">
        <v>0</v>
      </c>
      <c r="F45" s="47">
        <v>34</v>
      </c>
    </row>
    <row r="46" spans="1:9" s="47" customFormat="1" x14ac:dyDescent="0.25">
      <c r="A46" s="22">
        <f t="shared" si="0"/>
        <v>45733</v>
      </c>
      <c r="B46" s="47">
        <v>3922</v>
      </c>
      <c r="C46" s="47">
        <v>0</v>
      </c>
      <c r="D46" s="47">
        <v>0</v>
      </c>
      <c r="E46" s="47">
        <v>0</v>
      </c>
      <c r="F46" s="47">
        <v>34</v>
      </c>
    </row>
    <row r="47" spans="1:9" s="47" customFormat="1" x14ac:dyDescent="0.25">
      <c r="A47" s="22">
        <f t="shared" si="0"/>
        <v>45734</v>
      </c>
      <c r="B47" s="47">
        <v>3922</v>
      </c>
      <c r="C47" s="47">
        <v>0</v>
      </c>
      <c r="D47" s="47">
        <v>0</v>
      </c>
      <c r="E47" s="47">
        <v>0</v>
      </c>
      <c r="F47" s="47">
        <v>34</v>
      </c>
    </row>
    <row r="48" spans="1:9" s="47" customFormat="1" x14ac:dyDescent="0.25">
      <c r="A48" s="22">
        <f t="shared" si="0"/>
        <v>45735</v>
      </c>
      <c r="B48" s="47">
        <v>3938</v>
      </c>
      <c r="C48" s="47">
        <v>3948</v>
      </c>
      <c r="D48" s="47">
        <v>3938.4</v>
      </c>
      <c r="E48" s="47">
        <v>6</v>
      </c>
      <c r="F48" s="47">
        <v>38</v>
      </c>
    </row>
    <row r="49" spans="1:6" s="47" customFormat="1" x14ac:dyDescent="0.25">
      <c r="A49" s="22">
        <f t="shared" si="0"/>
        <v>45736</v>
      </c>
      <c r="B49" s="47">
        <v>3908</v>
      </c>
      <c r="C49" s="47">
        <v>0</v>
      </c>
      <c r="D49" s="47">
        <v>0</v>
      </c>
      <c r="E49" s="47">
        <v>0</v>
      </c>
      <c r="F49" s="47">
        <v>38</v>
      </c>
    </row>
    <row r="50" spans="1:6" s="47" customFormat="1" x14ac:dyDescent="0.25">
      <c r="A50" s="22">
        <v>45740</v>
      </c>
      <c r="B50" s="47">
        <v>3846</v>
      </c>
      <c r="C50" s="47">
        <v>0</v>
      </c>
      <c r="D50" s="47">
        <v>0</v>
      </c>
      <c r="E50" s="47">
        <v>0</v>
      </c>
      <c r="F50" s="47" t="s">
        <v>101</v>
      </c>
    </row>
    <row r="51" spans="1:6" s="47" customFormat="1" x14ac:dyDescent="0.25">
      <c r="A51" s="22">
        <f t="shared" si="0"/>
        <v>45741</v>
      </c>
      <c r="B51" s="47">
        <v>3814</v>
      </c>
      <c r="C51" s="47">
        <v>0</v>
      </c>
      <c r="D51" s="47">
        <v>0</v>
      </c>
      <c r="E51" s="47">
        <v>0</v>
      </c>
      <c r="F51" s="47" t="s">
        <v>101</v>
      </c>
    </row>
    <row r="52" spans="1:6" s="47" customFormat="1" x14ac:dyDescent="0.25">
      <c r="A52" s="22">
        <f t="shared" si="0"/>
        <v>45742</v>
      </c>
      <c r="B52" s="47">
        <v>3784</v>
      </c>
      <c r="C52" s="47">
        <v>3795.6</v>
      </c>
      <c r="D52" s="47">
        <v>3790.8</v>
      </c>
      <c r="E52" s="47">
        <v>10</v>
      </c>
      <c r="F52" s="47" t="s">
        <v>646</v>
      </c>
    </row>
    <row r="53" spans="1:6" s="47" customFormat="1" x14ac:dyDescent="0.25">
      <c r="A53" s="22">
        <f t="shared" si="0"/>
        <v>45743</v>
      </c>
      <c r="B53" s="47">
        <v>3735</v>
      </c>
      <c r="C53" s="47">
        <v>3717.6</v>
      </c>
      <c r="D53" s="47">
        <v>3710.4</v>
      </c>
      <c r="E53" s="47">
        <v>9</v>
      </c>
      <c r="F53" s="47" t="s">
        <v>364</v>
      </c>
    </row>
    <row r="54" spans="1:6" s="47" customFormat="1" x14ac:dyDescent="0.25">
      <c r="A54" s="22">
        <f t="shared" si="0"/>
        <v>45744</v>
      </c>
      <c r="B54" s="47">
        <v>3636</v>
      </c>
      <c r="C54" s="47">
        <v>3672</v>
      </c>
      <c r="D54" s="47">
        <v>3634.8</v>
      </c>
      <c r="E54" s="47">
        <v>38</v>
      </c>
      <c r="F54" s="47" t="s">
        <v>24</v>
      </c>
    </row>
    <row r="55" spans="1:6" s="47" customFormat="1" x14ac:dyDescent="0.25">
      <c r="A55" s="22">
        <f t="shared" si="0"/>
        <v>45747</v>
      </c>
      <c r="B55" s="47">
        <v>3673</v>
      </c>
      <c r="C55" s="47">
        <v>3673.2</v>
      </c>
      <c r="D55" s="47">
        <v>3673.2</v>
      </c>
      <c r="E55" s="47">
        <v>2</v>
      </c>
      <c r="F55" s="47" t="s">
        <v>20</v>
      </c>
    </row>
    <row r="56" spans="1:6" s="47" customFormat="1" x14ac:dyDescent="0.25">
      <c r="A56" s="22">
        <f t="shared" si="0"/>
        <v>45748</v>
      </c>
      <c r="B56" s="47">
        <v>3736</v>
      </c>
      <c r="C56" s="47">
        <v>3735.6</v>
      </c>
      <c r="D56" s="47">
        <v>3724.8</v>
      </c>
      <c r="E56" s="47">
        <v>22</v>
      </c>
      <c r="F56" s="47" t="s">
        <v>399</v>
      </c>
    </row>
    <row r="57" spans="1:6" s="47" customFormat="1" x14ac:dyDescent="0.25">
      <c r="A57" s="22">
        <f t="shared" si="0"/>
        <v>45749</v>
      </c>
      <c r="B57" s="47">
        <v>3774</v>
      </c>
      <c r="C57" s="47">
        <v>3777.6</v>
      </c>
      <c r="D57" s="47">
        <v>3774</v>
      </c>
      <c r="E57" s="47">
        <v>6</v>
      </c>
      <c r="F57" s="47" t="s">
        <v>662</v>
      </c>
    </row>
    <row r="58" spans="1:6" x14ac:dyDescent="0.25">
      <c r="A58" s="22">
        <f t="shared" si="0"/>
        <v>45750</v>
      </c>
      <c r="B58" s="47">
        <v>3774</v>
      </c>
      <c r="C58" s="47">
        <v>0</v>
      </c>
      <c r="D58" s="47">
        <v>0</v>
      </c>
      <c r="E58" s="47">
        <v>0</v>
      </c>
      <c r="F58" s="47" t="s">
        <v>662</v>
      </c>
    </row>
    <row r="59" spans="1:6" x14ac:dyDescent="0.25">
      <c r="A59" s="22">
        <f t="shared" si="0"/>
        <v>45751</v>
      </c>
      <c r="B59" s="47">
        <v>3863</v>
      </c>
      <c r="C59" s="47">
        <v>3866.4</v>
      </c>
      <c r="D59" s="47">
        <v>3840</v>
      </c>
      <c r="E59" s="47">
        <v>4</v>
      </c>
      <c r="F59" s="47" t="s">
        <v>17</v>
      </c>
    </row>
    <row r="60" spans="1:6" x14ac:dyDescent="0.25">
      <c r="A60" s="21">
        <f t="shared" ref="A60:A67" si="1">WORKDAY.INTL(A59,1)</f>
        <v>45754</v>
      </c>
      <c r="B60" s="47">
        <v>3867</v>
      </c>
      <c r="C60" s="47">
        <v>0</v>
      </c>
      <c r="D60" s="47">
        <v>0</v>
      </c>
      <c r="E60" s="47">
        <v>0</v>
      </c>
      <c r="F60" s="47" t="s">
        <v>17</v>
      </c>
    </row>
    <row r="61" spans="1:6" x14ac:dyDescent="0.25">
      <c r="A61" s="21">
        <f t="shared" si="1"/>
        <v>45755</v>
      </c>
      <c r="B61" s="47">
        <v>4019</v>
      </c>
      <c r="C61" s="47">
        <v>4020</v>
      </c>
      <c r="D61" s="47">
        <v>3994.8</v>
      </c>
      <c r="E61" s="47">
        <v>16</v>
      </c>
      <c r="F61" s="47" t="s">
        <v>1414</v>
      </c>
    </row>
    <row r="62" spans="1:6" x14ac:dyDescent="0.25">
      <c r="A62" s="21">
        <f t="shared" si="1"/>
        <v>45756</v>
      </c>
      <c r="B62">
        <v>4056</v>
      </c>
      <c r="C62">
        <v>4059.6</v>
      </c>
      <c r="D62">
        <v>4059.6</v>
      </c>
      <c r="E62">
        <v>2</v>
      </c>
      <c r="F62">
        <v>47</v>
      </c>
    </row>
    <row r="63" spans="1:6" x14ac:dyDescent="0.25">
      <c r="A63" s="21">
        <f t="shared" si="1"/>
        <v>45757</v>
      </c>
      <c r="B63">
        <v>3996</v>
      </c>
      <c r="C63">
        <v>3968.4</v>
      </c>
      <c r="D63">
        <v>3962.4</v>
      </c>
      <c r="E63">
        <v>4</v>
      </c>
      <c r="F63">
        <v>51</v>
      </c>
    </row>
    <row r="64" spans="1:6" x14ac:dyDescent="0.25">
      <c r="A64" s="21">
        <f t="shared" si="1"/>
        <v>45758</v>
      </c>
      <c r="B64" s="47">
        <v>4000</v>
      </c>
      <c r="C64" s="47">
        <v>0</v>
      </c>
      <c r="D64" s="47">
        <v>0</v>
      </c>
      <c r="E64" s="47">
        <v>0</v>
      </c>
      <c r="F64" s="47" t="s">
        <v>1415</v>
      </c>
    </row>
    <row r="65" spans="1:11" x14ac:dyDescent="0.25">
      <c r="A65" s="21">
        <f t="shared" si="1"/>
        <v>45761</v>
      </c>
      <c r="B65" s="47">
        <v>4001</v>
      </c>
      <c r="C65" s="47">
        <v>4028.4</v>
      </c>
      <c r="D65" s="47">
        <v>3996</v>
      </c>
      <c r="E65" s="47">
        <v>62</v>
      </c>
      <c r="F65" s="47" t="s">
        <v>881</v>
      </c>
    </row>
    <row r="66" spans="1:11" x14ac:dyDescent="0.25">
      <c r="A66" s="21">
        <f t="shared" si="1"/>
        <v>45762</v>
      </c>
    </row>
    <row r="67" spans="1:11" x14ac:dyDescent="0.25">
      <c r="A67" s="21">
        <f t="shared" si="1"/>
        <v>45763</v>
      </c>
      <c r="B67">
        <v>3880</v>
      </c>
      <c r="C67">
        <v>3877.2</v>
      </c>
      <c r="D67">
        <v>3870</v>
      </c>
      <c r="E67">
        <v>8</v>
      </c>
      <c r="F67">
        <v>59</v>
      </c>
    </row>
    <row r="68" spans="1:11" x14ac:dyDescent="0.25">
      <c r="A68" s="21">
        <f>WORKDAY.INTL(A67,1)</f>
        <v>45764</v>
      </c>
      <c r="B68">
        <v>3925</v>
      </c>
      <c r="C68">
        <v>3927.6</v>
      </c>
      <c r="D68">
        <v>3924</v>
      </c>
      <c r="E68">
        <v>3</v>
      </c>
      <c r="F68" t="s">
        <v>129</v>
      </c>
    </row>
    <row r="69" spans="1:11" x14ac:dyDescent="0.25">
      <c r="A69" s="21">
        <f>WORKDAY.INTL(A68,1)+4</f>
        <v>45769</v>
      </c>
      <c r="B69">
        <v>3812</v>
      </c>
      <c r="C69">
        <v>3812.4</v>
      </c>
      <c r="D69">
        <v>3812.4</v>
      </c>
      <c r="E69">
        <v>10</v>
      </c>
      <c r="F69" t="s">
        <v>385</v>
      </c>
    </row>
    <row r="70" spans="1:11" x14ac:dyDescent="0.25">
      <c r="A70" s="21">
        <f>WORKDAY.INTL(A69,1)</f>
        <v>45770</v>
      </c>
      <c r="B70">
        <v>3784</v>
      </c>
      <c r="C70">
        <v>0</v>
      </c>
      <c r="D70">
        <v>0</v>
      </c>
      <c r="E70">
        <v>0</v>
      </c>
      <c r="F70" t="s">
        <v>385</v>
      </c>
    </row>
    <row r="71" spans="1:11" x14ac:dyDescent="0.25">
      <c r="A71" s="21">
        <f>WORKDAY.INTL(A70,1)</f>
        <v>45771</v>
      </c>
      <c r="B71">
        <v>3745</v>
      </c>
      <c r="C71">
        <v>3718.8</v>
      </c>
      <c r="D71">
        <v>3718.8</v>
      </c>
      <c r="E71">
        <v>4</v>
      </c>
      <c r="F71" t="s">
        <v>779</v>
      </c>
    </row>
    <row r="72" spans="1:11" x14ac:dyDescent="0.25">
      <c r="A72" s="21">
        <f>WORKDAY.INTL(A71,1)</f>
        <v>45772</v>
      </c>
      <c r="B72">
        <v>3817</v>
      </c>
      <c r="C72">
        <v>3777.6</v>
      </c>
      <c r="D72">
        <v>3777.6</v>
      </c>
      <c r="E72">
        <v>1</v>
      </c>
      <c r="F72">
        <v>69</v>
      </c>
    </row>
    <row r="73" spans="1:11" x14ac:dyDescent="0.25">
      <c r="A73" s="12">
        <v>45776</v>
      </c>
      <c r="B73">
        <v>3652</v>
      </c>
      <c r="C73">
        <v>3652.8</v>
      </c>
      <c r="D73">
        <v>3651.6</v>
      </c>
      <c r="E73">
        <v>8</v>
      </c>
      <c r="F73">
        <v>77</v>
      </c>
      <c r="G73">
        <v>3972</v>
      </c>
      <c r="H73">
        <v>4042</v>
      </c>
      <c r="I73">
        <v>3971.8</v>
      </c>
      <c r="J73">
        <v>2</v>
      </c>
      <c r="K73">
        <v>2</v>
      </c>
    </row>
    <row r="74" spans="1:11" x14ac:dyDescent="0.25">
      <c r="A74" s="21">
        <f>WORKDAY.INTL(A73,1)</f>
        <v>45777</v>
      </c>
      <c r="B74">
        <v>3636</v>
      </c>
      <c r="C74">
        <v>0</v>
      </c>
      <c r="D74">
        <v>0</v>
      </c>
      <c r="E74">
        <v>0</v>
      </c>
      <c r="F74">
        <v>77</v>
      </c>
      <c r="G74">
        <v>3949</v>
      </c>
      <c r="H74">
        <v>0</v>
      </c>
      <c r="I74">
        <v>0</v>
      </c>
      <c r="J74">
        <v>0</v>
      </c>
      <c r="K74">
        <v>2</v>
      </c>
    </row>
    <row r="75" spans="1:11" x14ac:dyDescent="0.25">
      <c r="A75" s="21">
        <f>WORKDAY.INTL(A74,2)</f>
        <v>45779</v>
      </c>
      <c r="B75">
        <v>3649</v>
      </c>
      <c r="C75">
        <v>0</v>
      </c>
      <c r="D75">
        <v>0</v>
      </c>
      <c r="E75">
        <v>0</v>
      </c>
      <c r="F75">
        <v>77</v>
      </c>
      <c r="G75">
        <v>3949</v>
      </c>
      <c r="H75">
        <v>0</v>
      </c>
      <c r="I75">
        <v>0</v>
      </c>
      <c r="J75">
        <v>0</v>
      </c>
      <c r="K75">
        <v>2</v>
      </c>
    </row>
    <row r="76" spans="1:11" x14ac:dyDescent="0.25">
      <c r="A76" s="21">
        <f t="shared" ref="A76:A102" si="2">WORKDAY.INTL(A75,1)</f>
        <v>45782</v>
      </c>
      <c r="B76">
        <v>3656</v>
      </c>
      <c r="C76">
        <v>0</v>
      </c>
      <c r="D76">
        <v>0</v>
      </c>
      <c r="E76">
        <v>0</v>
      </c>
      <c r="F76">
        <v>77</v>
      </c>
      <c r="G76">
        <v>3949</v>
      </c>
      <c r="H76">
        <v>0</v>
      </c>
      <c r="I76">
        <v>0</v>
      </c>
      <c r="J76">
        <v>0</v>
      </c>
      <c r="K76">
        <v>2</v>
      </c>
    </row>
    <row r="77" spans="1:11" x14ac:dyDescent="0.25">
      <c r="A77" s="21">
        <f t="shared" si="2"/>
        <v>45783</v>
      </c>
      <c r="B77">
        <v>3605</v>
      </c>
      <c r="C77">
        <v>3585.6</v>
      </c>
      <c r="D77">
        <v>3579.6</v>
      </c>
      <c r="E77">
        <v>15</v>
      </c>
      <c r="F77">
        <v>92</v>
      </c>
      <c r="G77">
        <v>3916</v>
      </c>
      <c r="H77">
        <v>0</v>
      </c>
      <c r="I77">
        <v>0</v>
      </c>
      <c r="J77">
        <v>0</v>
      </c>
      <c r="K77">
        <v>2</v>
      </c>
    </row>
    <row r="78" spans="1:11" x14ac:dyDescent="0.25">
      <c r="A78" s="21">
        <f t="shared" si="2"/>
        <v>45784</v>
      </c>
      <c r="B78" s="47">
        <v>3660</v>
      </c>
      <c r="C78" s="47">
        <v>3660</v>
      </c>
      <c r="D78" s="47">
        <v>3652.8</v>
      </c>
      <c r="E78" s="47">
        <v>5</v>
      </c>
      <c r="F78" s="47" t="s">
        <v>164</v>
      </c>
      <c r="G78" s="47">
        <v>3942</v>
      </c>
      <c r="H78" s="47">
        <v>0</v>
      </c>
      <c r="I78" s="47">
        <v>0</v>
      </c>
      <c r="J78" s="47">
        <v>0</v>
      </c>
      <c r="K78" s="47" t="s">
        <v>96</v>
      </c>
    </row>
    <row r="79" spans="1:11" x14ac:dyDescent="0.25">
      <c r="A79" s="21">
        <f t="shared" si="2"/>
        <v>45785</v>
      </c>
      <c r="B79" s="47">
        <v>3629</v>
      </c>
      <c r="C79" s="47">
        <v>3628.8</v>
      </c>
      <c r="D79" s="47">
        <v>3628.8</v>
      </c>
      <c r="E79" s="47">
        <v>3</v>
      </c>
      <c r="F79" s="47" t="s">
        <v>20</v>
      </c>
      <c r="G79" s="47">
        <v>3928</v>
      </c>
      <c r="H79" s="47">
        <v>0</v>
      </c>
      <c r="I79" s="47">
        <v>0</v>
      </c>
      <c r="J79" s="47">
        <v>0</v>
      </c>
      <c r="K79" s="47" t="s">
        <v>96</v>
      </c>
    </row>
    <row r="80" spans="1:11" x14ac:dyDescent="0.25">
      <c r="A80" s="21">
        <f t="shared" si="2"/>
        <v>45786</v>
      </c>
      <c r="B80" s="47">
        <v>3579</v>
      </c>
      <c r="C80" s="47">
        <v>0</v>
      </c>
      <c r="D80" s="47">
        <v>0</v>
      </c>
      <c r="E80" s="47">
        <v>0</v>
      </c>
      <c r="F80" s="47">
        <v>93</v>
      </c>
      <c r="G80" s="47">
        <v>3870</v>
      </c>
      <c r="H80" s="47">
        <v>0</v>
      </c>
      <c r="I80" s="47">
        <v>0</v>
      </c>
      <c r="J80" s="47">
        <v>0</v>
      </c>
      <c r="K80" s="47">
        <v>2</v>
      </c>
    </row>
    <row r="81" spans="1:11" x14ac:dyDescent="0.25">
      <c r="A81" s="21">
        <f t="shared" si="2"/>
        <v>45789</v>
      </c>
      <c r="B81" s="47">
        <v>3533</v>
      </c>
      <c r="C81" s="47">
        <v>0</v>
      </c>
      <c r="D81" s="47">
        <v>0</v>
      </c>
      <c r="E81" s="47">
        <v>0</v>
      </c>
      <c r="F81" s="47">
        <v>93</v>
      </c>
      <c r="G81" s="47">
        <v>3779</v>
      </c>
      <c r="H81" s="47">
        <v>3752</v>
      </c>
      <c r="I81" s="47">
        <v>3752</v>
      </c>
      <c r="J81" s="47">
        <v>2</v>
      </c>
      <c r="K81" s="47">
        <v>4</v>
      </c>
    </row>
    <row r="82" spans="1:11" x14ac:dyDescent="0.25">
      <c r="A82" s="21">
        <f t="shared" si="2"/>
        <v>45790</v>
      </c>
      <c r="B82" s="47">
        <v>3444</v>
      </c>
      <c r="C82" s="47">
        <v>0</v>
      </c>
      <c r="D82" s="47">
        <v>0</v>
      </c>
      <c r="E82" s="47">
        <v>0</v>
      </c>
      <c r="F82" s="47">
        <v>93</v>
      </c>
      <c r="G82" s="47">
        <v>3748</v>
      </c>
      <c r="H82" s="47">
        <v>0</v>
      </c>
      <c r="I82" s="47">
        <v>0</v>
      </c>
      <c r="J82" s="47">
        <v>0</v>
      </c>
      <c r="K82" s="47">
        <v>4</v>
      </c>
    </row>
    <row r="83" spans="1:11" x14ac:dyDescent="0.25">
      <c r="A83" s="21">
        <f t="shared" si="2"/>
        <v>45791</v>
      </c>
      <c r="B83" s="47">
        <v>3480</v>
      </c>
      <c r="C83" s="47">
        <v>3480</v>
      </c>
      <c r="D83" s="47">
        <v>3480</v>
      </c>
      <c r="E83" s="47">
        <v>1</v>
      </c>
      <c r="F83" s="47">
        <v>94</v>
      </c>
      <c r="G83" s="47">
        <v>3752</v>
      </c>
      <c r="H83" s="47">
        <v>0</v>
      </c>
      <c r="I83" s="47">
        <v>0</v>
      </c>
      <c r="J83" s="47">
        <v>0</v>
      </c>
      <c r="K83" s="47">
        <v>4</v>
      </c>
    </row>
    <row r="84" spans="1:11" x14ac:dyDescent="0.25">
      <c r="A84" s="21">
        <f t="shared" si="2"/>
        <v>45792</v>
      </c>
      <c r="B84" s="47">
        <v>3533</v>
      </c>
      <c r="C84" s="47">
        <v>3540</v>
      </c>
      <c r="D84" s="47">
        <v>3535.2</v>
      </c>
      <c r="E84" s="47">
        <v>36</v>
      </c>
      <c r="F84" s="47">
        <v>118</v>
      </c>
      <c r="G84" s="47">
        <v>3795</v>
      </c>
      <c r="H84" s="47">
        <v>0</v>
      </c>
      <c r="I84" s="47">
        <v>0</v>
      </c>
      <c r="J84" s="47">
        <v>0</v>
      </c>
      <c r="K84" s="47">
        <v>4</v>
      </c>
    </row>
    <row r="85" spans="1:11" x14ac:dyDescent="0.25">
      <c r="A85" s="21">
        <f t="shared" si="2"/>
        <v>45793</v>
      </c>
      <c r="B85" s="47">
        <v>3533</v>
      </c>
      <c r="C85" s="47">
        <v>0</v>
      </c>
      <c r="D85" s="47">
        <v>0</v>
      </c>
      <c r="E85" s="47">
        <v>0</v>
      </c>
      <c r="F85" s="47" t="s">
        <v>283</v>
      </c>
      <c r="G85" s="47">
        <v>3795</v>
      </c>
      <c r="H85" s="47">
        <v>0</v>
      </c>
      <c r="I85" s="47">
        <v>0</v>
      </c>
      <c r="J85" s="47">
        <v>0</v>
      </c>
      <c r="K85" s="47" t="s">
        <v>505</v>
      </c>
    </row>
    <row r="86" spans="1:11" x14ac:dyDescent="0.25">
      <c r="A86" s="21">
        <f t="shared" si="2"/>
        <v>45796</v>
      </c>
      <c r="B86" s="47">
        <v>3514</v>
      </c>
      <c r="C86" s="47">
        <v>0</v>
      </c>
      <c r="D86" s="47">
        <v>0</v>
      </c>
      <c r="E86" s="47">
        <v>0</v>
      </c>
      <c r="F86" s="47" t="s">
        <v>283</v>
      </c>
      <c r="G86" s="47">
        <v>3795</v>
      </c>
      <c r="H86" s="47">
        <v>0</v>
      </c>
      <c r="I86" s="47">
        <v>0</v>
      </c>
      <c r="J86" s="47">
        <v>0</v>
      </c>
      <c r="K86" s="47" t="s">
        <v>505</v>
      </c>
    </row>
    <row r="87" spans="1:11" x14ac:dyDescent="0.25">
      <c r="A87" s="21">
        <f t="shared" si="2"/>
        <v>45797</v>
      </c>
      <c r="B87" s="47">
        <v>3564</v>
      </c>
      <c r="C87" s="47">
        <v>3550</v>
      </c>
      <c r="D87" s="47">
        <v>3550</v>
      </c>
      <c r="E87" s="47">
        <v>1</v>
      </c>
      <c r="F87" s="47" t="s">
        <v>1416</v>
      </c>
      <c r="G87" s="47">
        <v>3832</v>
      </c>
      <c r="H87" s="47">
        <v>0</v>
      </c>
      <c r="I87" s="47">
        <v>0</v>
      </c>
      <c r="J87" s="47">
        <v>0</v>
      </c>
      <c r="K87" s="47" t="s">
        <v>505</v>
      </c>
    </row>
    <row r="88" spans="1:11" x14ac:dyDescent="0.25">
      <c r="A88" s="21">
        <f t="shared" si="2"/>
        <v>45798</v>
      </c>
      <c r="B88" s="47">
        <v>3619</v>
      </c>
      <c r="C88" s="47">
        <v>3620</v>
      </c>
      <c r="D88" s="47">
        <v>3619</v>
      </c>
      <c r="E88" s="47">
        <v>12</v>
      </c>
      <c r="F88" s="47" t="s">
        <v>170</v>
      </c>
      <c r="G88" s="47">
        <v>3871</v>
      </c>
      <c r="H88" s="47">
        <v>0</v>
      </c>
      <c r="I88" s="47">
        <v>0</v>
      </c>
      <c r="J88" s="47">
        <v>0</v>
      </c>
      <c r="K88" s="47" t="s">
        <v>505</v>
      </c>
    </row>
    <row r="89" spans="1:11" x14ac:dyDescent="0.25">
      <c r="A89" s="21">
        <f t="shared" si="2"/>
        <v>45799</v>
      </c>
      <c r="B89" s="47">
        <v>3609</v>
      </c>
      <c r="C89" s="47">
        <v>0</v>
      </c>
      <c r="D89" s="47">
        <v>0</v>
      </c>
      <c r="E89" s="47">
        <v>0</v>
      </c>
      <c r="F89" s="47" t="s">
        <v>170</v>
      </c>
      <c r="G89" s="47">
        <v>3874</v>
      </c>
      <c r="H89" s="47">
        <v>0</v>
      </c>
      <c r="I89" s="47">
        <v>0</v>
      </c>
      <c r="J89" s="47">
        <v>0</v>
      </c>
      <c r="K89" s="47" t="s">
        <v>505</v>
      </c>
    </row>
    <row r="90" spans="1:11" x14ac:dyDescent="0.25">
      <c r="A90" s="21">
        <f t="shared" si="2"/>
        <v>45800</v>
      </c>
      <c r="B90" s="47">
        <v>3592</v>
      </c>
      <c r="C90" s="47">
        <v>3609.2</v>
      </c>
      <c r="D90" s="47">
        <v>3607.2</v>
      </c>
      <c r="E90" s="47">
        <v>12</v>
      </c>
      <c r="F90" s="47" t="s">
        <v>280</v>
      </c>
      <c r="G90" s="47">
        <v>3874</v>
      </c>
      <c r="H90" s="47">
        <v>0</v>
      </c>
      <c r="I90" s="47">
        <v>0</v>
      </c>
      <c r="J90" s="47">
        <v>0</v>
      </c>
      <c r="K90" s="47" t="s">
        <v>505</v>
      </c>
    </row>
    <row r="91" spans="1:11" x14ac:dyDescent="0.25">
      <c r="A91" s="21">
        <f t="shared" si="2"/>
        <v>45803</v>
      </c>
      <c r="B91" s="47">
        <v>3592</v>
      </c>
      <c r="C91" s="47">
        <v>0</v>
      </c>
      <c r="D91" s="47">
        <v>0</v>
      </c>
      <c r="E91" s="47">
        <v>0</v>
      </c>
      <c r="F91" s="47" t="s">
        <v>280</v>
      </c>
      <c r="G91" s="47">
        <v>3874</v>
      </c>
      <c r="H91" s="47">
        <v>0</v>
      </c>
      <c r="I91" s="47">
        <v>0</v>
      </c>
      <c r="J91" s="47">
        <v>0</v>
      </c>
      <c r="K91" s="47" t="s">
        <v>505</v>
      </c>
    </row>
    <row r="92" spans="1:11" x14ac:dyDescent="0.25">
      <c r="A92" s="21">
        <f t="shared" si="2"/>
        <v>45804</v>
      </c>
      <c r="B92" s="47">
        <v>3532</v>
      </c>
      <c r="C92" s="47">
        <v>3540</v>
      </c>
      <c r="D92" s="47">
        <v>3540</v>
      </c>
      <c r="E92" s="47">
        <v>2</v>
      </c>
      <c r="F92" s="47" t="s">
        <v>25</v>
      </c>
      <c r="G92" s="47">
        <v>3838</v>
      </c>
      <c r="H92" s="47">
        <v>0</v>
      </c>
      <c r="I92" s="47">
        <v>0</v>
      </c>
      <c r="J92" s="47">
        <v>0</v>
      </c>
      <c r="K92" s="47" t="s">
        <v>505</v>
      </c>
    </row>
    <row r="93" spans="1:11" x14ac:dyDescent="0.25">
      <c r="A93" s="21">
        <f t="shared" si="2"/>
        <v>45805</v>
      </c>
      <c r="B93" s="47">
        <v>3532</v>
      </c>
      <c r="C93" s="47">
        <v>0</v>
      </c>
      <c r="D93" s="47">
        <v>0</v>
      </c>
      <c r="E93" s="47">
        <v>0</v>
      </c>
      <c r="F93" s="47" t="s">
        <v>25</v>
      </c>
      <c r="G93" s="47">
        <v>3838</v>
      </c>
      <c r="H93" s="47">
        <v>0</v>
      </c>
      <c r="I93" s="47">
        <v>0</v>
      </c>
      <c r="J93" s="47">
        <v>0</v>
      </c>
      <c r="K93" s="47" t="s">
        <v>505</v>
      </c>
    </row>
    <row r="94" spans="1:11" x14ac:dyDescent="0.25">
      <c r="A94" s="21">
        <f t="shared" si="2"/>
        <v>45806</v>
      </c>
      <c r="B94" s="47">
        <v>3494</v>
      </c>
      <c r="C94" s="47">
        <v>3510</v>
      </c>
      <c r="D94" s="47">
        <v>3495</v>
      </c>
      <c r="E94" s="47">
        <v>4</v>
      </c>
      <c r="F94" s="47" t="s">
        <v>1417</v>
      </c>
      <c r="G94" s="47">
        <v>3790</v>
      </c>
      <c r="H94" s="47">
        <v>0</v>
      </c>
      <c r="I94" s="47">
        <v>0</v>
      </c>
      <c r="J94" s="47">
        <v>0</v>
      </c>
      <c r="K94" s="47" t="s">
        <v>505</v>
      </c>
    </row>
    <row r="95" spans="1:11" x14ac:dyDescent="0.25">
      <c r="A95" s="21">
        <f t="shared" si="2"/>
        <v>45807</v>
      </c>
      <c r="B95">
        <v>3524</v>
      </c>
      <c r="C95">
        <v>0</v>
      </c>
      <c r="D95">
        <v>0</v>
      </c>
      <c r="E95">
        <v>0</v>
      </c>
      <c r="F95">
        <v>125</v>
      </c>
      <c r="G95">
        <v>3804</v>
      </c>
      <c r="H95">
        <v>0</v>
      </c>
      <c r="I95">
        <v>0</v>
      </c>
      <c r="J95">
        <v>0</v>
      </c>
      <c r="K95">
        <v>4</v>
      </c>
    </row>
    <row r="96" spans="1:11" x14ac:dyDescent="0.25">
      <c r="A96" s="21">
        <f t="shared" si="2"/>
        <v>45810</v>
      </c>
      <c r="B96">
        <v>3532</v>
      </c>
      <c r="C96">
        <v>0</v>
      </c>
      <c r="D96">
        <v>0</v>
      </c>
      <c r="E96">
        <v>0</v>
      </c>
      <c r="F96">
        <v>125</v>
      </c>
      <c r="G96">
        <v>3811</v>
      </c>
      <c r="H96">
        <v>0</v>
      </c>
      <c r="I96">
        <v>0</v>
      </c>
      <c r="J96">
        <v>0</v>
      </c>
      <c r="K96">
        <v>4</v>
      </c>
    </row>
    <row r="97" spans="1:11" x14ac:dyDescent="0.25">
      <c r="A97" s="21">
        <f t="shared" si="2"/>
        <v>45811</v>
      </c>
      <c r="B97">
        <v>3518</v>
      </c>
      <c r="C97">
        <v>0</v>
      </c>
      <c r="D97">
        <v>0</v>
      </c>
      <c r="E97">
        <v>0</v>
      </c>
      <c r="F97">
        <v>125</v>
      </c>
      <c r="G97">
        <v>3811</v>
      </c>
      <c r="H97">
        <v>0</v>
      </c>
      <c r="I97">
        <v>0</v>
      </c>
      <c r="J97">
        <v>0</v>
      </c>
      <c r="K97">
        <v>4</v>
      </c>
    </row>
    <row r="98" spans="1:11" x14ac:dyDescent="0.25">
      <c r="A98" s="21">
        <f t="shared" si="2"/>
        <v>45812</v>
      </c>
      <c r="B98">
        <v>3518</v>
      </c>
      <c r="C98">
        <v>0</v>
      </c>
      <c r="D98">
        <v>0</v>
      </c>
      <c r="E98">
        <v>0</v>
      </c>
      <c r="F98">
        <v>125</v>
      </c>
      <c r="G98">
        <v>3811</v>
      </c>
      <c r="H98">
        <v>0</v>
      </c>
      <c r="I98">
        <v>0</v>
      </c>
      <c r="J98">
        <v>0</v>
      </c>
      <c r="K98">
        <v>4</v>
      </c>
    </row>
    <row r="99" spans="1:11" x14ac:dyDescent="0.25">
      <c r="A99" s="21">
        <f t="shared" si="2"/>
        <v>45813</v>
      </c>
      <c r="B99">
        <v>3562</v>
      </c>
      <c r="C99">
        <v>0</v>
      </c>
      <c r="D99">
        <v>0</v>
      </c>
      <c r="E99">
        <v>0</v>
      </c>
      <c r="F99">
        <v>125</v>
      </c>
      <c r="G99">
        <v>3842</v>
      </c>
      <c r="H99">
        <v>0</v>
      </c>
      <c r="I99">
        <v>0</v>
      </c>
      <c r="J99">
        <v>0</v>
      </c>
      <c r="K99">
        <v>4</v>
      </c>
    </row>
    <row r="100" spans="1:11" x14ac:dyDescent="0.25">
      <c r="A100" s="21">
        <f t="shared" si="2"/>
        <v>45814</v>
      </c>
      <c r="B100">
        <v>3554</v>
      </c>
      <c r="C100">
        <v>0</v>
      </c>
      <c r="D100">
        <v>0</v>
      </c>
      <c r="E100">
        <v>0</v>
      </c>
      <c r="F100" t="s">
        <v>1417</v>
      </c>
      <c r="G100">
        <v>3833</v>
      </c>
      <c r="H100">
        <v>0</v>
      </c>
      <c r="I100">
        <v>0</v>
      </c>
      <c r="J100">
        <v>0</v>
      </c>
      <c r="K100" t="s">
        <v>505</v>
      </c>
    </row>
    <row r="101" spans="1:11" x14ac:dyDescent="0.25">
      <c r="A101" s="21">
        <f t="shared" si="2"/>
        <v>45817</v>
      </c>
      <c r="B101">
        <v>3614</v>
      </c>
      <c r="C101">
        <v>3620</v>
      </c>
      <c r="D101">
        <v>3614.4</v>
      </c>
      <c r="E101">
        <v>13</v>
      </c>
      <c r="F101">
        <v>113</v>
      </c>
      <c r="G101">
        <v>3878</v>
      </c>
      <c r="H101">
        <v>0</v>
      </c>
      <c r="I101">
        <v>0</v>
      </c>
      <c r="J101">
        <v>0</v>
      </c>
      <c r="K101">
        <v>4</v>
      </c>
    </row>
    <row r="102" spans="1:11" x14ac:dyDescent="0.25">
      <c r="A102" s="21">
        <f t="shared" si="2"/>
        <v>45818</v>
      </c>
      <c r="B102">
        <v>3503</v>
      </c>
      <c r="C102">
        <v>3520</v>
      </c>
      <c r="D102">
        <v>3502.8</v>
      </c>
      <c r="E102">
        <v>15</v>
      </c>
      <c r="F102">
        <v>128</v>
      </c>
      <c r="G102">
        <v>3812</v>
      </c>
      <c r="H102">
        <v>0</v>
      </c>
      <c r="I102">
        <v>0</v>
      </c>
      <c r="J102">
        <v>0</v>
      </c>
      <c r="K102">
        <v>4</v>
      </c>
    </row>
    <row r="103" spans="1:11" x14ac:dyDescent="0.25">
      <c r="A103" s="21">
        <f>WORKDAY.INTL(A102,1)</f>
        <v>45819</v>
      </c>
      <c r="B103">
        <v>3503</v>
      </c>
      <c r="C103">
        <v>0</v>
      </c>
      <c r="D103">
        <v>0</v>
      </c>
      <c r="E103">
        <v>0</v>
      </c>
      <c r="F103">
        <v>128</v>
      </c>
      <c r="G103">
        <v>3785</v>
      </c>
      <c r="H103">
        <v>0</v>
      </c>
      <c r="I103">
        <v>0</v>
      </c>
      <c r="J103">
        <v>0</v>
      </c>
      <c r="K103">
        <v>4</v>
      </c>
    </row>
    <row r="104" spans="1:11" x14ac:dyDescent="0.25">
      <c r="A104" s="21">
        <f>WORKDAY.INTL(A103,1)</f>
        <v>45820</v>
      </c>
      <c r="B104">
        <v>3503</v>
      </c>
      <c r="C104">
        <v>0</v>
      </c>
      <c r="D104">
        <v>0</v>
      </c>
      <c r="E104">
        <v>0</v>
      </c>
      <c r="F104">
        <v>128</v>
      </c>
      <c r="G104">
        <v>3786</v>
      </c>
      <c r="H104">
        <v>0</v>
      </c>
      <c r="I104">
        <v>0</v>
      </c>
      <c r="J104">
        <v>0</v>
      </c>
      <c r="K104">
        <v>4</v>
      </c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88"/>
  <sheetViews>
    <sheetView zoomScale="90" zoomScaleNormal="90" workbookViewId="0">
      <pane xSplit="1" ySplit="6" topLeftCell="B439" activePane="bottomRight" state="frozen"/>
      <selection pane="topRight" activeCell="G249" sqref="G249"/>
      <selection pane="bottomLeft" activeCell="G249" sqref="G249"/>
      <selection pane="bottomRight" activeCell="G456" sqref="G456"/>
    </sheetView>
  </sheetViews>
  <sheetFormatPr defaultRowHeight="13.2" x14ac:dyDescent="0.25"/>
  <cols>
    <col min="1" max="1" width="10.33203125" style="20" customWidth="1"/>
  </cols>
  <sheetData>
    <row r="1" spans="1:6" x14ac:dyDescent="0.25">
      <c r="A1" s="3" t="s">
        <v>496</v>
      </c>
    </row>
    <row r="2" spans="1:6" x14ac:dyDescent="0.25">
      <c r="A2" s="3"/>
    </row>
    <row r="3" spans="1:6" x14ac:dyDescent="0.25">
      <c r="A3" s="3" t="s">
        <v>1418</v>
      </c>
    </row>
    <row r="4" spans="1:6" x14ac:dyDescent="0.25">
      <c r="A4" s="12"/>
    </row>
    <row r="5" spans="1:6" x14ac:dyDescent="0.25">
      <c r="A5" s="4" t="s">
        <v>2</v>
      </c>
      <c r="B5" s="34" t="s">
        <v>1419</v>
      </c>
      <c r="C5" s="26"/>
      <c r="D5" s="26"/>
      <c r="E5" s="1"/>
      <c r="F5" s="1"/>
    </row>
    <row r="6" spans="1:6" x14ac:dyDescent="0.25">
      <c r="A6" s="12"/>
      <c r="B6" s="34" t="s">
        <v>11</v>
      </c>
      <c r="C6" s="35" t="s">
        <v>12</v>
      </c>
      <c r="D6" s="35" t="s">
        <v>13</v>
      </c>
      <c r="E6" s="2" t="s">
        <v>14</v>
      </c>
      <c r="F6" s="2" t="s">
        <v>15</v>
      </c>
    </row>
    <row r="7" spans="1:6" s="20" customFormat="1" x14ac:dyDescent="0.25">
      <c r="A7" s="12">
        <v>44007</v>
      </c>
    </row>
    <row r="8" spans="1:6" x14ac:dyDescent="0.25">
      <c r="A8" s="12">
        <v>44008</v>
      </c>
    </row>
    <row r="9" spans="1:6" x14ac:dyDescent="0.25">
      <c r="A9" s="12">
        <v>44011</v>
      </c>
    </row>
    <row r="10" spans="1:6" x14ac:dyDescent="0.25">
      <c r="A10" s="12">
        <v>44012</v>
      </c>
    </row>
    <row r="11" spans="1:6" s="20" customFormat="1" x14ac:dyDescent="0.25">
      <c r="A11" s="12">
        <v>44013</v>
      </c>
    </row>
    <row r="12" spans="1:6" x14ac:dyDescent="0.25">
      <c r="A12" s="12">
        <v>44014</v>
      </c>
    </row>
    <row r="13" spans="1:6" x14ac:dyDescent="0.25">
      <c r="A13" s="12">
        <v>44015</v>
      </c>
    </row>
    <row r="14" spans="1:6" x14ac:dyDescent="0.25">
      <c r="A14" s="12">
        <v>44018</v>
      </c>
    </row>
    <row r="15" spans="1:6" x14ac:dyDescent="0.25">
      <c r="A15" s="12">
        <v>44019</v>
      </c>
    </row>
    <row r="16" spans="1:6" x14ac:dyDescent="0.25">
      <c r="A16" s="12">
        <v>44020</v>
      </c>
    </row>
    <row r="17" spans="1:1" s="20" customFormat="1" x14ac:dyDescent="0.25">
      <c r="A17" s="12">
        <v>44021</v>
      </c>
    </row>
    <row r="18" spans="1:1" x14ac:dyDescent="0.25">
      <c r="A18" s="12">
        <v>44022</v>
      </c>
    </row>
    <row r="19" spans="1:1" s="20" customFormat="1" x14ac:dyDescent="0.25">
      <c r="A19" s="12">
        <v>44025</v>
      </c>
    </row>
    <row r="20" spans="1:1" x14ac:dyDescent="0.25">
      <c r="A20" s="12">
        <v>44026</v>
      </c>
    </row>
    <row r="21" spans="1:1" x14ac:dyDescent="0.25">
      <c r="A21" s="12">
        <v>44027</v>
      </c>
    </row>
    <row r="22" spans="1:1" x14ac:dyDescent="0.25">
      <c r="A22" s="12">
        <v>44028</v>
      </c>
    </row>
    <row r="23" spans="1:1" x14ac:dyDescent="0.25">
      <c r="A23" s="12">
        <v>44029</v>
      </c>
    </row>
    <row r="24" spans="1:1" x14ac:dyDescent="0.25">
      <c r="A24" s="12">
        <v>44032</v>
      </c>
    </row>
    <row r="25" spans="1:1" x14ac:dyDescent="0.25">
      <c r="A25" s="12">
        <v>44033</v>
      </c>
    </row>
    <row r="26" spans="1:1" x14ac:dyDescent="0.25">
      <c r="A26" s="12">
        <v>44034</v>
      </c>
    </row>
    <row r="27" spans="1:1" x14ac:dyDescent="0.25">
      <c r="A27" s="12">
        <v>44035</v>
      </c>
    </row>
    <row r="28" spans="1:1" x14ac:dyDescent="0.25">
      <c r="A28" s="12">
        <v>44036</v>
      </c>
    </row>
    <row r="29" spans="1:1" s="20" customFormat="1" x14ac:dyDescent="0.25">
      <c r="A29" s="12">
        <v>44039</v>
      </c>
    </row>
    <row r="30" spans="1:1" x14ac:dyDescent="0.25">
      <c r="A30" s="12">
        <v>44040</v>
      </c>
    </row>
    <row r="31" spans="1:1" x14ac:dyDescent="0.25">
      <c r="A31" s="12">
        <v>44041</v>
      </c>
    </row>
    <row r="32" spans="1:1" x14ac:dyDescent="0.25">
      <c r="A32" s="12">
        <v>44042</v>
      </c>
    </row>
    <row r="33" spans="1:1" x14ac:dyDescent="0.25">
      <c r="A33" s="12">
        <v>44043</v>
      </c>
    </row>
    <row r="34" spans="1:1" x14ac:dyDescent="0.25">
      <c r="A34" s="12">
        <v>44046</v>
      </c>
    </row>
    <row r="35" spans="1:1" x14ac:dyDescent="0.25">
      <c r="A35" s="12">
        <v>44047</v>
      </c>
    </row>
    <row r="36" spans="1:1" x14ac:dyDescent="0.25">
      <c r="A36" s="12">
        <v>44048</v>
      </c>
    </row>
    <row r="37" spans="1:1" x14ac:dyDescent="0.25">
      <c r="A37" s="12">
        <v>44049</v>
      </c>
    </row>
    <row r="38" spans="1:1" x14ac:dyDescent="0.25">
      <c r="A38" s="12">
        <v>44050</v>
      </c>
    </row>
    <row r="39" spans="1:1" x14ac:dyDescent="0.25">
      <c r="A39" s="12">
        <v>44053</v>
      </c>
    </row>
    <row r="40" spans="1:1" x14ac:dyDescent="0.25">
      <c r="A40" s="12">
        <v>44054</v>
      </c>
    </row>
    <row r="41" spans="1:1" x14ac:dyDescent="0.25">
      <c r="A41" s="12">
        <v>44055</v>
      </c>
    </row>
    <row r="42" spans="1:1" x14ac:dyDescent="0.25">
      <c r="A42" s="12">
        <v>44056</v>
      </c>
    </row>
    <row r="43" spans="1:1" x14ac:dyDescent="0.25">
      <c r="A43" s="12">
        <v>44057</v>
      </c>
    </row>
    <row r="44" spans="1:1" x14ac:dyDescent="0.25">
      <c r="A44" s="12">
        <v>44060</v>
      </c>
    </row>
    <row r="45" spans="1:1" x14ac:dyDescent="0.25">
      <c r="A45" s="12">
        <v>44061</v>
      </c>
    </row>
    <row r="46" spans="1:1" x14ac:dyDescent="0.25">
      <c r="A46" s="12">
        <v>44062</v>
      </c>
    </row>
    <row r="47" spans="1:1" x14ac:dyDescent="0.25">
      <c r="A47" s="12">
        <v>44063</v>
      </c>
    </row>
    <row r="48" spans="1:1" x14ac:dyDescent="0.25">
      <c r="A48" s="12">
        <v>44064</v>
      </c>
    </row>
    <row r="49" spans="1:1" x14ac:dyDescent="0.25">
      <c r="A49" s="12">
        <v>44067</v>
      </c>
    </row>
    <row r="50" spans="1:1" x14ac:dyDescent="0.25">
      <c r="A50" s="12">
        <v>44068</v>
      </c>
    </row>
    <row r="51" spans="1:1" x14ac:dyDescent="0.25">
      <c r="A51" s="12">
        <v>44069</v>
      </c>
    </row>
    <row r="52" spans="1:1" x14ac:dyDescent="0.25">
      <c r="A52" s="12">
        <v>44070</v>
      </c>
    </row>
    <row r="53" spans="1:1" s="20" customFormat="1" x14ac:dyDescent="0.25">
      <c r="A53" s="12">
        <v>44071</v>
      </c>
    </row>
    <row r="54" spans="1:1" x14ac:dyDescent="0.25">
      <c r="A54" s="12">
        <v>44074</v>
      </c>
    </row>
    <row r="55" spans="1:1" x14ac:dyDescent="0.25">
      <c r="A55" s="12">
        <v>44075</v>
      </c>
    </row>
    <row r="56" spans="1:1" x14ac:dyDescent="0.25">
      <c r="A56" s="12">
        <v>44076</v>
      </c>
    </row>
    <row r="57" spans="1:1" x14ac:dyDescent="0.25">
      <c r="A57" s="12">
        <v>44077</v>
      </c>
    </row>
    <row r="58" spans="1:1" s="20" customFormat="1" x14ac:dyDescent="0.25">
      <c r="A58" s="12">
        <v>44078</v>
      </c>
    </row>
    <row r="59" spans="1:1" x14ac:dyDescent="0.25">
      <c r="A59" s="12">
        <v>44081</v>
      </c>
    </row>
    <row r="60" spans="1:1" x14ac:dyDescent="0.25">
      <c r="A60" s="12">
        <v>44082</v>
      </c>
    </row>
    <row r="61" spans="1:1" x14ac:dyDescent="0.25">
      <c r="A61" s="12">
        <v>44083</v>
      </c>
    </row>
    <row r="62" spans="1:1" x14ac:dyDescent="0.25">
      <c r="A62" s="12">
        <v>44084</v>
      </c>
    </row>
    <row r="63" spans="1:1" x14ac:dyDescent="0.25">
      <c r="A63" s="12">
        <v>44085</v>
      </c>
    </row>
    <row r="64" spans="1:1" x14ac:dyDescent="0.25">
      <c r="A64" s="12">
        <v>44088</v>
      </c>
    </row>
    <row r="65" spans="1:1" x14ac:dyDescent="0.25">
      <c r="A65" s="12">
        <v>44089</v>
      </c>
    </row>
    <row r="66" spans="1:1" x14ac:dyDescent="0.25">
      <c r="A66" s="12">
        <v>44090</v>
      </c>
    </row>
    <row r="67" spans="1:1" x14ac:dyDescent="0.25">
      <c r="A67" s="12">
        <v>44091</v>
      </c>
    </row>
    <row r="68" spans="1:1" x14ac:dyDescent="0.25">
      <c r="A68" s="12">
        <v>44092</v>
      </c>
    </row>
    <row r="69" spans="1:1" x14ac:dyDescent="0.25">
      <c r="A69" s="12">
        <v>44095</v>
      </c>
    </row>
    <row r="70" spans="1:1" x14ac:dyDescent="0.25">
      <c r="A70" s="12">
        <v>44096</v>
      </c>
    </row>
    <row r="71" spans="1:1" x14ac:dyDescent="0.25">
      <c r="A71" s="12">
        <v>44097</v>
      </c>
    </row>
    <row r="72" spans="1:1" x14ac:dyDescent="0.25">
      <c r="A72" s="12">
        <v>44099</v>
      </c>
    </row>
    <row r="73" spans="1:1" x14ac:dyDescent="0.25">
      <c r="A73" s="12">
        <v>44102</v>
      </c>
    </row>
    <row r="74" spans="1:1" x14ac:dyDescent="0.25">
      <c r="A74" s="12">
        <v>44103</v>
      </c>
    </row>
    <row r="75" spans="1:1" x14ac:dyDescent="0.25">
      <c r="A75" s="12">
        <v>44104</v>
      </c>
    </row>
    <row r="76" spans="1:1" x14ac:dyDescent="0.25">
      <c r="A76" s="12">
        <v>44105</v>
      </c>
    </row>
    <row r="77" spans="1:1" x14ac:dyDescent="0.25">
      <c r="A77" s="12">
        <v>44106</v>
      </c>
    </row>
    <row r="78" spans="1:1" x14ac:dyDescent="0.25">
      <c r="A78" s="12">
        <v>44109</v>
      </c>
    </row>
    <row r="79" spans="1:1" x14ac:dyDescent="0.25">
      <c r="A79" s="12">
        <v>44110</v>
      </c>
    </row>
    <row r="80" spans="1:1" s="20" customFormat="1" x14ac:dyDescent="0.25">
      <c r="A80" s="12">
        <v>44111</v>
      </c>
    </row>
    <row r="81" spans="1:1" s="20" customFormat="1" x14ac:dyDescent="0.25">
      <c r="A81" s="12">
        <v>44112</v>
      </c>
    </row>
    <row r="82" spans="1:1" x14ac:dyDescent="0.25">
      <c r="A82" s="12">
        <v>44113</v>
      </c>
    </row>
    <row r="83" spans="1:1" s="20" customFormat="1" x14ac:dyDescent="0.25">
      <c r="A83" s="12">
        <v>44116</v>
      </c>
    </row>
    <row r="84" spans="1:1" s="20" customFormat="1" x14ac:dyDescent="0.25">
      <c r="A84" s="12">
        <v>44117</v>
      </c>
    </row>
    <row r="85" spans="1:1" s="20" customFormat="1" x14ac:dyDescent="0.25">
      <c r="A85" s="12">
        <v>44118</v>
      </c>
    </row>
    <row r="86" spans="1:1" s="20" customFormat="1" x14ac:dyDescent="0.25">
      <c r="A86" s="12">
        <v>44119</v>
      </c>
    </row>
    <row r="87" spans="1:1" x14ac:dyDescent="0.25">
      <c r="A87" s="12">
        <v>44120</v>
      </c>
    </row>
    <row r="88" spans="1:1" x14ac:dyDescent="0.25">
      <c r="A88" s="12">
        <v>44123</v>
      </c>
    </row>
    <row r="89" spans="1:1" s="20" customFormat="1" x14ac:dyDescent="0.25">
      <c r="A89" s="12">
        <v>44124</v>
      </c>
    </row>
    <row r="90" spans="1:1" s="20" customFormat="1" x14ac:dyDescent="0.25">
      <c r="A90" s="12">
        <v>44125</v>
      </c>
    </row>
    <row r="91" spans="1:1" s="20" customFormat="1" x14ac:dyDescent="0.25">
      <c r="A91" s="12">
        <v>44126</v>
      </c>
    </row>
    <row r="92" spans="1:1" x14ac:dyDescent="0.25">
      <c r="A92" s="12">
        <v>44127</v>
      </c>
    </row>
    <row r="93" spans="1:1" x14ac:dyDescent="0.25">
      <c r="A93" s="12">
        <v>44130</v>
      </c>
    </row>
    <row r="94" spans="1:1" s="20" customFormat="1" x14ac:dyDescent="0.25">
      <c r="A94" s="12">
        <v>44131</v>
      </c>
    </row>
    <row r="95" spans="1:1" s="20" customFormat="1" x14ac:dyDescent="0.25">
      <c r="A95" s="12">
        <v>44132</v>
      </c>
    </row>
    <row r="96" spans="1:1" x14ac:dyDescent="0.25">
      <c r="A96" s="12">
        <v>44133</v>
      </c>
    </row>
    <row r="97" spans="1:1" x14ac:dyDescent="0.25">
      <c r="A97" s="12">
        <v>44134</v>
      </c>
    </row>
    <row r="98" spans="1:1" x14ac:dyDescent="0.25">
      <c r="A98" s="12">
        <v>44137</v>
      </c>
    </row>
    <row r="99" spans="1:1" s="20" customFormat="1" x14ac:dyDescent="0.25">
      <c r="A99" s="12">
        <v>44138</v>
      </c>
    </row>
    <row r="100" spans="1:1" s="20" customFormat="1" x14ac:dyDescent="0.25">
      <c r="A100" s="12">
        <v>44139</v>
      </c>
    </row>
    <row r="101" spans="1:1" s="20" customFormat="1" x14ac:dyDescent="0.25">
      <c r="A101" s="12">
        <v>44140</v>
      </c>
    </row>
    <row r="102" spans="1:1" x14ac:dyDescent="0.25">
      <c r="A102" s="12">
        <v>44141</v>
      </c>
    </row>
    <row r="103" spans="1:1" x14ac:dyDescent="0.25">
      <c r="A103" s="12">
        <v>44144</v>
      </c>
    </row>
    <row r="104" spans="1:1" x14ac:dyDescent="0.25">
      <c r="A104" s="12">
        <v>44145</v>
      </c>
    </row>
    <row r="105" spans="1:1" x14ac:dyDescent="0.25">
      <c r="A105" s="12">
        <v>44146</v>
      </c>
    </row>
    <row r="106" spans="1:1" x14ac:dyDescent="0.25">
      <c r="A106" s="12">
        <v>44147</v>
      </c>
    </row>
    <row r="107" spans="1:1" x14ac:dyDescent="0.25">
      <c r="A107" s="12">
        <v>44148</v>
      </c>
    </row>
    <row r="108" spans="1:1" x14ac:dyDescent="0.25">
      <c r="A108" s="12">
        <v>44151</v>
      </c>
    </row>
    <row r="109" spans="1:1" x14ac:dyDescent="0.25">
      <c r="A109" s="12">
        <v>44152</v>
      </c>
    </row>
    <row r="110" spans="1:1" x14ac:dyDescent="0.25">
      <c r="A110" s="12">
        <v>44153</v>
      </c>
    </row>
    <row r="111" spans="1:1" x14ac:dyDescent="0.25">
      <c r="A111" s="12">
        <v>44154</v>
      </c>
    </row>
    <row r="112" spans="1:1" x14ac:dyDescent="0.25">
      <c r="A112" s="12">
        <v>44155</v>
      </c>
    </row>
    <row r="113" spans="1:1" x14ac:dyDescent="0.25">
      <c r="A113" s="12">
        <v>44158</v>
      </c>
    </row>
    <row r="114" spans="1:1" x14ac:dyDescent="0.25">
      <c r="A114" s="12">
        <v>44159</v>
      </c>
    </row>
    <row r="115" spans="1:1" s="20" customFormat="1" x14ac:dyDescent="0.25">
      <c r="A115" s="12">
        <v>44160</v>
      </c>
    </row>
    <row r="116" spans="1:1" x14ac:dyDescent="0.25">
      <c r="A116" s="12">
        <v>44161</v>
      </c>
    </row>
    <row r="117" spans="1:1" x14ac:dyDescent="0.25">
      <c r="A117" s="12">
        <v>44162</v>
      </c>
    </row>
    <row r="118" spans="1:1" s="20" customFormat="1" x14ac:dyDescent="0.25">
      <c r="A118" s="12">
        <v>44165</v>
      </c>
    </row>
    <row r="119" spans="1:1" x14ac:dyDescent="0.25">
      <c r="A119" s="12">
        <v>44166</v>
      </c>
    </row>
    <row r="120" spans="1:1" s="20" customFormat="1" x14ac:dyDescent="0.25">
      <c r="A120" s="12">
        <v>44167</v>
      </c>
    </row>
    <row r="121" spans="1:1" s="20" customFormat="1" x14ac:dyDescent="0.25">
      <c r="A121" s="12">
        <v>44168</v>
      </c>
    </row>
    <row r="122" spans="1:1" s="20" customFormat="1" x14ac:dyDescent="0.25">
      <c r="A122" s="12">
        <v>44169</v>
      </c>
    </row>
    <row r="123" spans="1:1" s="20" customFormat="1" x14ac:dyDescent="0.25">
      <c r="A123" s="12">
        <v>44172</v>
      </c>
    </row>
    <row r="124" spans="1:1" s="20" customFormat="1" x14ac:dyDescent="0.25">
      <c r="A124" s="12">
        <v>44173</v>
      </c>
    </row>
    <row r="125" spans="1:1" x14ac:dyDescent="0.25">
      <c r="A125" s="12">
        <v>44174</v>
      </c>
    </row>
    <row r="126" spans="1:1" x14ac:dyDescent="0.25">
      <c r="A126" s="12">
        <v>44175</v>
      </c>
    </row>
    <row r="127" spans="1:1" s="20" customFormat="1" x14ac:dyDescent="0.25">
      <c r="A127" s="12">
        <v>44176</v>
      </c>
    </row>
    <row r="128" spans="1:1" x14ac:dyDescent="0.25">
      <c r="A128" s="12">
        <v>44179</v>
      </c>
    </row>
    <row r="129" spans="1:1" x14ac:dyDescent="0.25">
      <c r="A129" s="12">
        <v>44180</v>
      </c>
    </row>
    <row r="130" spans="1:1" x14ac:dyDescent="0.25">
      <c r="A130" s="12">
        <v>44182</v>
      </c>
    </row>
    <row r="131" spans="1:1" x14ac:dyDescent="0.25">
      <c r="A131" s="12">
        <v>44183</v>
      </c>
    </row>
    <row r="132" spans="1:1" s="20" customFormat="1" x14ac:dyDescent="0.25">
      <c r="A132" s="12">
        <v>44184</v>
      </c>
    </row>
    <row r="133" spans="1:1" s="20" customFormat="1" x14ac:dyDescent="0.25">
      <c r="A133" s="12">
        <v>44185</v>
      </c>
    </row>
    <row r="134" spans="1:1" s="20" customFormat="1" x14ac:dyDescent="0.25">
      <c r="A134" s="12">
        <v>44186</v>
      </c>
    </row>
    <row r="135" spans="1:1" s="20" customFormat="1" x14ac:dyDescent="0.25">
      <c r="A135" s="12">
        <v>44187</v>
      </c>
    </row>
    <row r="136" spans="1:1" s="20" customFormat="1" x14ac:dyDescent="0.25">
      <c r="A136" s="12">
        <v>44188</v>
      </c>
    </row>
    <row r="137" spans="1:1" x14ac:dyDescent="0.25">
      <c r="A137" s="12">
        <v>44189</v>
      </c>
    </row>
    <row r="138" spans="1:1" hidden="1" x14ac:dyDescent="0.25">
      <c r="A138" s="12">
        <v>44190</v>
      </c>
    </row>
    <row r="139" spans="1:1" x14ac:dyDescent="0.25">
      <c r="A139" s="12">
        <v>44193</v>
      </c>
    </row>
    <row r="140" spans="1:1" x14ac:dyDescent="0.25">
      <c r="A140" s="12">
        <v>44194</v>
      </c>
    </row>
    <row r="141" spans="1:1" x14ac:dyDescent="0.25">
      <c r="A141" s="12">
        <v>44195</v>
      </c>
    </row>
    <row r="142" spans="1:1" x14ac:dyDescent="0.25">
      <c r="A142" s="12">
        <v>44196</v>
      </c>
    </row>
    <row r="143" spans="1:1" hidden="1" x14ac:dyDescent="0.25">
      <c r="A143" s="12">
        <v>44197</v>
      </c>
    </row>
    <row r="144" spans="1:1" x14ac:dyDescent="0.25">
      <c r="A144" s="12">
        <v>44200</v>
      </c>
    </row>
    <row r="145" spans="1:1" x14ac:dyDescent="0.25">
      <c r="A145" s="12">
        <v>44201</v>
      </c>
    </row>
    <row r="146" spans="1:1" x14ac:dyDescent="0.25">
      <c r="A146" s="12">
        <v>44202</v>
      </c>
    </row>
    <row r="147" spans="1:1" x14ac:dyDescent="0.25">
      <c r="A147" s="12">
        <v>44203</v>
      </c>
    </row>
    <row r="148" spans="1:1" x14ac:dyDescent="0.25">
      <c r="A148" s="12">
        <v>44204</v>
      </c>
    </row>
    <row r="149" spans="1:1" x14ac:dyDescent="0.25">
      <c r="A149" s="12">
        <v>44207</v>
      </c>
    </row>
    <row r="150" spans="1:1" x14ac:dyDescent="0.25">
      <c r="A150" s="12">
        <v>44208</v>
      </c>
    </row>
    <row r="151" spans="1:1" x14ac:dyDescent="0.25">
      <c r="A151" s="12">
        <v>44209</v>
      </c>
    </row>
    <row r="152" spans="1:1" x14ac:dyDescent="0.25">
      <c r="A152" s="12">
        <v>44210</v>
      </c>
    </row>
    <row r="153" spans="1:1" x14ac:dyDescent="0.25">
      <c r="A153" s="12">
        <v>44211</v>
      </c>
    </row>
    <row r="154" spans="1:1" x14ac:dyDescent="0.25">
      <c r="A154" s="12">
        <v>44214</v>
      </c>
    </row>
    <row r="155" spans="1:1" x14ac:dyDescent="0.25">
      <c r="A155" s="12">
        <v>44215</v>
      </c>
    </row>
    <row r="156" spans="1:1" x14ac:dyDescent="0.25">
      <c r="A156" s="12">
        <v>44216</v>
      </c>
    </row>
    <row r="157" spans="1:1" x14ac:dyDescent="0.25">
      <c r="A157" s="12">
        <v>44217</v>
      </c>
    </row>
    <row r="158" spans="1:1" x14ac:dyDescent="0.25">
      <c r="A158" s="12">
        <v>44218</v>
      </c>
    </row>
    <row r="159" spans="1:1" x14ac:dyDescent="0.25">
      <c r="A159" s="12">
        <v>44221</v>
      </c>
    </row>
    <row r="160" spans="1:1" x14ac:dyDescent="0.25">
      <c r="A160" s="12">
        <v>44222</v>
      </c>
    </row>
    <row r="161" spans="1:1" x14ac:dyDescent="0.25">
      <c r="A161" s="12">
        <v>44223</v>
      </c>
    </row>
    <row r="162" spans="1:1" x14ac:dyDescent="0.25">
      <c r="A162" s="12">
        <v>44224</v>
      </c>
    </row>
    <row r="163" spans="1:1" x14ac:dyDescent="0.25">
      <c r="A163" s="12">
        <v>44225</v>
      </c>
    </row>
    <row r="164" spans="1:1" x14ac:dyDescent="0.25">
      <c r="A164" s="12">
        <v>44228</v>
      </c>
    </row>
    <row r="165" spans="1:1" x14ac:dyDescent="0.25">
      <c r="A165" s="12">
        <v>44229</v>
      </c>
    </row>
    <row r="166" spans="1:1" x14ac:dyDescent="0.25">
      <c r="A166" s="12">
        <v>44230</v>
      </c>
    </row>
    <row r="167" spans="1:1" x14ac:dyDescent="0.25">
      <c r="A167" s="12">
        <v>44231</v>
      </c>
    </row>
    <row r="168" spans="1:1" x14ac:dyDescent="0.25">
      <c r="A168" s="12">
        <v>44232</v>
      </c>
    </row>
    <row r="169" spans="1:1" x14ac:dyDescent="0.25">
      <c r="A169" s="12">
        <v>44235</v>
      </c>
    </row>
    <row r="170" spans="1:1" x14ac:dyDescent="0.25">
      <c r="A170" s="12">
        <v>44236</v>
      </c>
    </row>
    <row r="171" spans="1:1" x14ac:dyDescent="0.25">
      <c r="A171" s="12">
        <v>44237</v>
      </c>
    </row>
    <row r="172" spans="1:1" x14ac:dyDescent="0.25">
      <c r="A172" s="12">
        <v>44238</v>
      </c>
    </row>
    <row r="173" spans="1:1" x14ac:dyDescent="0.25">
      <c r="A173" s="12">
        <v>44239</v>
      </c>
    </row>
    <row r="174" spans="1:1" x14ac:dyDescent="0.25">
      <c r="A174" s="12">
        <v>44242</v>
      </c>
    </row>
    <row r="175" spans="1:1" x14ac:dyDescent="0.25">
      <c r="A175" s="12">
        <v>44243</v>
      </c>
    </row>
    <row r="176" spans="1:1" x14ac:dyDescent="0.25">
      <c r="A176" s="12">
        <v>44244</v>
      </c>
    </row>
    <row r="177" spans="1:1" x14ac:dyDescent="0.25">
      <c r="A177" s="12">
        <v>44245</v>
      </c>
    </row>
    <row r="178" spans="1:1" x14ac:dyDescent="0.25">
      <c r="A178" s="12">
        <v>44246</v>
      </c>
    </row>
    <row r="179" spans="1:1" x14ac:dyDescent="0.25">
      <c r="A179" s="12">
        <v>44249</v>
      </c>
    </row>
    <row r="180" spans="1:1" x14ac:dyDescent="0.25">
      <c r="A180" s="12">
        <v>44250</v>
      </c>
    </row>
    <row r="181" spans="1:1" x14ac:dyDescent="0.25">
      <c r="A181" s="12">
        <v>44251</v>
      </c>
    </row>
    <row r="182" spans="1:1" x14ac:dyDescent="0.25">
      <c r="A182" s="12">
        <v>44252</v>
      </c>
    </row>
    <row r="183" spans="1:1" x14ac:dyDescent="0.25">
      <c r="A183" s="12">
        <v>44253</v>
      </c>
    </row>
    <row r="184" spans="1:1" x14ac:dyDescent="0.25">
      <c r="A184" s="12">
        <v>44256</v>
      </c>
    </row>
    <row r="185" spans="1:1" x14ac:dyDescent="0.25">
      <c r="A185" s="12">
        <v>44257</v>
      </c>
    </row>
    <row r="186" spans="1:1" x14ac:dyDescent="0.25">
      <c r="A186" s="12">
        <v>44258</v>
      </c>
    </row>
    <row r="187" spans="1:1" x14ac:dyDescent="0.25">
      <c r="A187" s="12">
        <v>44259</v>
      </c>
    </row>
    <row r="188" spans="1:1" x14ac:dyDescent="0.25">
      <c r="A188" s="12">
        <v>44260</v>
      </c>
    </row>
    <row r="189" spans="1:1" x14ac:dyDescent="0.25">
      <c r="A189" s="12">
        <v>44263</v>
      </c>
    </row>
    <row r="190" spans="1:1" x14ac:dyDescent="0.25">
      <c r="A190" s="12">
        <v>44264</v>
      </c>
    </row>
    <row r="191" spans="1:1" x14ac:dyDescent="0.25">
      <c r="A191" s="12">
        <v>44265</v>
      </c>
    </row>
    <row r="192" spans="1:1" x14ac:dyDescent="0.25">
      <c r="A192" s="12">
        <v>44266</v>
      </c>
    </row>
    <row r="193" spans="1:1" x14ac:dyDescent="0.25">
      <c r="A193" s="12">
        <v>44267</v>
      </c>
    </row>
    <row r="194" spans="1:1" x14ac:dyDescent="0.25">
      <c r="A194" s="12">
        <v>44270</v>
      </c>
    </row>
    <row r="195" spans="1:1" x14ac:dyDescent="0.25">
      <c r="A195" s="12">
        <v>44271</v>
      </c>
    </row>
    <row r="196" spans="1:1" x14ac:dyDescent="0.25">
      <c r="A196" s="12">
        <v>44272</v>
      </c>
    </row>
    <row r="197" spans="1:1" x14ac:dyDescent="0.25">
      <c r="A197" s="12">
        <v>44273</v>
      </c>
    </row>
    <row r="198" spans="1:1" x14ac:dyDescent="0.25">
      <c r="A198" s="12">
        <v>44274</v>
      </c>
    </row>
    <row r="199" spans="1:1" x14ac:dyDescent="0.25">
      <c r="A199" s="12">
        <v>44277</v>
      </c>
    </row>
    <row r="200" spans="1:1" x14ac:dyDescent="0.25">
      <c r="A200" s="12">
        <v>44278</v>
      </c>
    </row>
    <row r="201" spans="1:1" s="20" customFormat="1" x14ac:dyDescent="0.25">
      <c r="A201" s="12">
        <v>44279</v>
      </c>
    </row>
    <row r="202" spans="1:1" x14ac:dyDescent="0.25">
      <c r="A202" s="12">
        <v>44280</v>
      </c>
    </row>
    <row r="203" spans="1:1" x14ac:dyDescent="0.25">
      <c r="A203" s="12">
        <v>44281</v>
      </c>
    </row>
    <row r="204" spans="1:1" x14ac:dyDescent="0.25">
      <c r="A204" s="12">
        <v>44284</v>
      </c>
    </row>
    <row r="205" spans="1:1" x14ac:dyDescent="0.25">
      <c r="A205" s="12">
        <v>44285</v>
      </c>
    </row>
    <row r="206" spans="1:1" x14ac:dyDescent="0.25">
      <c r="A206" s="12">
        <v>44286</v>
      </c>
    </row>
    <row r="207" spans="1:1" x14ac:dyDescent="0.25">
      <c r="A207" s="12">
        <v>44287</v>
      </c>
    </row>
    <row r="208" spans="1:1" x14ac:dyDescent="0.25">
      <c r="A208" s="12">
        <v>44288</v>
      </c>
    </row>
    <row r="209" spans="1:1" x14ac:dyDescent="0.25">
      <c r="A209" s="12">
        <v>44291</v>
      </c>
    </row>
    <row r="210" spans="1:1" x14ac:dyDescent="0.25">
      <c r="A210" s="12">
        <v>44292</v>
      </c>
    </row>
    <row r="211" spans="1:1" x14ac:dyDescent="0.25">
      <c r="A211" s="12">
        <v>44293</v>
      </c>
    </row>
    <row r="212" spans="1:1" x14ac:dyDescent="0.25">
      <c r="A212" s="12">
        <v>44294</v>
      </c>
    </row>
    <row r="213" spans="1:1" x14ac:dyDescent="0.25">
      <c r="A213" s="12">
        <v>44295</v>
      </c>
    </row>
    <row r="214" spans="1:1" x14ac:dyDescent="0.25">
      <c r="A214" s="12">
        <v>44298</v>
      </c>
    </row>
    <row r="215" spans="1:1" x14ac:dyDescent="0.25">
      <c r="A215" s="12">
        <v>44299</v>
      </c>
    </row>
    <row r="216" spans="1:1" x14ac:dyDescent="0.25">
      <c r="A216" s="12">
        <v>44300</v>
      </c>
    </row>
    <row r="217" spans="1:1" x14ac:dyDescent="0.25">
      <c r="A217" s="12">
        <v>44301</v>
      </c>
    </row>
    <row r="218" spans="1:1" x14ac:dyDescent="0.25">
      <c r="A218" s="12">
        <v>44302</v>
      </c>
    </row>
    <row r="219" spans="1:1" x14ac:dyDescent="0.25">
      <c r="A219" s="12">
        <v>44305</v>
      </c>
    </row>
    <row r="220" spans="1:1" x14ac:dyDescent="0.25">
      <c r="A220" s="12">
        <v>44306</v>
      </c>
    </row>
    <row r="221" spans="1:1" x14ac:dyDescent="0.25">
      <c r="A221" s="12">
        <v>44307</v>
      </c>
    </row>
    <row r="222" spans="1:1" x14ac:dyDescent="0.25">
      <c r="A222" s="12">
        <v>44308</v>
      </c>
    </row>
    <row r="223" spans="1:1" x14ac:dyDescent="0.25">
      <c r="A223" s="12">
        <v>44309</v>
      </c>
    </row>
    <row r="224" spans="1:1" x14ac:dyDescent="0.25">
      <c r="A224" s="12">
        <v>44312</v>
      </c>
    </row>
    <row r="225" spans="1:6" x14ac:dyDescent="0.25">
      <c r="A225" s="12">
        <v>44313</v>
      </c>
    </row>
    <row r="226" spans="1:6" x14ac:dyDescent="0.25">
      <c r="A226" s="12">
        <v>44314</v>
      </c>
    </row>
    <row r="227" spans="1:6" x14ac:dyDescent="0.25">
      <c r="A227" s="12">
        <v>44315</v>
      </c>
    </row>
    <row r="228" spans="1:6" s="20" customFormat="1" x14ac:dyDescent="0.25">
      <c r="A228" s="12">
        <v>44316</v>
      </c>
      <c r="B228" s="28">
        <v>3838</v>
      </c>
      <c r="C228" s="28">
        <v>3838</v>
      </c>
      <c r="D228" s="28">
        <v>3838</v>
      </c>
      <c r="E228" s="17">
        <v>3</v>
      </c>
      <c r="F228" s="18" t="s">
        <v>1420</v>
      </c>
    </row>
    <row r="229" spans="1:6" s="20" customFormat="1" x14ac:dyDescent="0.25">
      <c r="A229" s="12">
        <v>44319</v>
      </c>
      <c r="B229" s="28">
        <v>3838</v>
      </c>
      <c r="C229" s="28">
        <v>3838</v>
      </c>
      <c r="D229" s="28">
        <v>3838</v>
      </c>
      <c r="E229" s="17">
        <v>0</v>
      </c>
      <c r="F229" s="18" t="s">
        <v>1420</v>
      </c>
    </row>
    <row r="230" spans="1:6" s="20" customFormat="1" x14ac:dyDescent="0.25">
      <c r="A230" s="12">
        <v>44320</v>
      </c>
      <c r="B230" s="28">
        <v>3838</v>
      </c>
      <c r="C230" s="28">
        <v>3838</v>
      </c>
      <c r="D230" s="28">
        <v>3838</v>
      </c>
      <c r="E230" s="17">
        <v>13</v>
      </c>
      <c r="F230" s="18" t="s">
        <v>1421</v>
      </c>
    </row>
    <row r="231" spans="1:6" s="20" customFormat="1" x14ac:dyDescent="0.25">
      <c r="A231" s="12">
        <v>44321</v>
      </c>
      <c r="B231" s="28">
        <v>3838</v>
      </c>
      <c r="C231" s="28">
        <v>3838</v>
      </c>
      <c r="D231" s="28">
        <v>3838</v>
      </c>
      <c r="E231" s="17">
        <v>0</v>
      </c>
      <c r="F231" s="18" t="s">
        <v>1421</v>
      </c>
    </row>
    <row r="232" spans="1:6" x14ac:dyDescent="0.25">
      <c r="A232" s="12">
        <v>44322</v>
      </c>
      <c r="B232" s="28">
        <v>3838</v>
      </c>
      <c r="C232" s="28">
        <v>3838</v>
      </c>
      <c r="D232" s="28">
        <v>3838</v>
      </c>
      <c r="E232" s="17">
        <v>0</v>
      </c>
      <c r="F232" s="18" t="s">
        <v>1421</v>
      </c>
    </row>
    <row r="233" spans="1:6" s="20" customFormat="1" x14ac:dyDescent="0.25">
      <c r="A233" s="12">
        <v>44323</v>
      </c>
      <c r="B233" s="28">
        <v>3838</v>
      </c>
      <c r="C233" s="28">
        <v>3838</v>
      </c>
      <c r="D233" s="28">
        <v>3838</v>
      </c>
      <c r="E233" s="17">
        <v>0</v>
      </c>
      <c r="F233" s="18" t="s">
        <v>1421</v>
      </c>
    </row>
    <row r="234" spans="1:6" s="20" customFormat="1" x14ac:dyDescent="0.25">
      <c r="A234" s="12">
        <v>44326</v>
      </c>
      <c r="B234" s="28">
        <v>3838</v>
      </c>
      <c r="C234" s="28">
        <v>3838</v>
      </c>
      <c r="D234" s="28">
        <v>3838</v>
      </c>
      <c r="E234" s="17">
        <v>0</v>
      </c>
      <c r="F234" s="18" t="s">
        <v>1421</v>
      </c>
    </row>
    <row r="235" spans="1:6" s="20" customFormat="1" x14ac:dyDescent="0.25">
      <c r="A235" s="12">
        <v>44327</v>
      </c>
      <c r="B235" s="28">
        <v>3838</v>
      </c>
      <c r="C235" s="28">
        <v>3838</v>
      </c>
      <c r="D235" s="28">
        <v>3838</v>
      </c>
      <c r="E235" s="17">
        <v>0</v>
      </c>
      <c r="F235" s="18" t="s">
        <v>1421</v>
      </c>
    </row>
    <row r="236" spans="1:6" s="20" customFormat="1" x14ac:dyDescent="0.25">
      <c r="A236" s="12">
        <v>44328</v>
      </c>
      <c r="B236" s="28">
        <v>3845</v>
      </c>
      <c r="C236" s="28">
        <v>3845</v>
      </c>
      <c r="D236" s="28">
        <v>3845</v>
      </c>
      <c r="E236" s="17">
        <v>0</v>
      </c>
      <c r="F236" s="18" t="s">
        <v>1421</v>
      </c>
    </row>
    <row r="237" spans="1:6" s="20" customFormat="1" x14ac:dyDescent="0.25">
      <c r="A237" s="12">
        <v>44329</v>
      </c>
      <c r="B237" s="28">
        <v>3845</v>
      </c>
      <c r="C237" s="28">
        <v>3845</v>
      </c>
      <c r="D237" s="28">
        <v>3845</v>
      </c>
      <c r="E237" s="17">
        <v>0</v>
      </c>
      <c r="F237" s="18" t="s">
        <v>1421</v>
      </c>
    </row>
    <row r="238" spans="1:6" x14ac:dyDescent="0.25">
      <c r="A238" s="12">
        <v>44330</v>
      </c>
      <c r="B238" s="28">
        <v>3845</v>
      </c>
      <c r="C238" s="28">
        <v>3845</v>
      </c>
      <c r="D238" s="28">
        <v>3845</v>
      </c>
      <c r="E238" s="17">
        <v>0</v>
      </c>
      <c r="F238" s="18" t="s">
        <v>1421</v>
      </c>
    </row>
    <row r="239" spans="1:6" x14ac:dyDescent="0.25">
      <c r="A239" s="12">
        <v>44333</v>
      </c>
      <c r="B239" s="28">
        <v>3845</v>
      </c>
      <c r="C239" s="28">
        <v>3845</v>
      </c>
      <c r="D239" s="28">
        <v>3845</v>
      </c>
      <c r="E239" s="17">
        <v>0</v>
      </c>
      <c r="F239" s="18" t="s">
        <v>1421</v>
      </c>
    </row>
    <row r="240" spans="1:6" x14ac:dyDescent="0.25">
      <c r="A240" s="12">
        <v>44334</v>
      </c>
      <c r="B240" s="28">
        <v>3845</v>
      </c>
      <c r="C240" s="28">
        <v>3845</v>
      </c>
      <c r="D240" s="28">
        <v>3845</v>
      </c>
      <c r="E240" s="17">
        <v>0</v>
      </c>
      <c r="F240" s="18" t="s">
        <v>1421</v>
      </c>
    </row>
    <row r="241" spans="1:6" x14ac:dyDescent="0.25">
      <c r="A241" s="12">
        <v>44335</v>
      </c>
      <c r="B241" s="28">
        <v>3845</v>
      </c>
      <c r="C241" s="28">
        <v>3845</v>
      </c>
      <c r="D241" s="28">
        <v>3845</v>
      </c>
      <c r="E241" s="17">
        <v>0</v>
      </c>
      <c r="F241" s="18" t="s">
        <v>1421</v>
      </c>
    </row>
    <row r="242" spans="1:6" x14ac:dyDescent="0.25">
      <c r="A242" s="12">
        <v>44336</v>
      </c>
      <c r="B242" s="28">
        <v>3845</v>
      </c>
      <c r="C242" s="28">
        <v>3845</v>
      </c>
      <c r="D242" s="28">
        <v>3845</v>
      </c>
      <c r="E242" s="17">
        <v>33</v>
      </c>
      <c r="F242" s="18">
        <v>62</v>
      </c>
    </row>
    <row r="243" spans="1:6" x14ac:dyDescent="0.25">
      <c r="A243" s="12">
        <v>44337</v>
      </c>
      <c r="B243" s="28">
        <v>3845</v>
      </c>
      <c r="C243" s="28">
        <v>3845</v>
      </c>
      <c r="D243" s="28">
        <v>3845</v>
      </c>
      <c r="E243" s="17">
        <v>0</v>
      </c>
      <c r="F243" s="18">
        <v>62</v>
      </c>
    </row>
    <row r="244" spans="1:6" x14ac:dyDescent="0.25">
      <c r="A244" s="12">
        <v>44340</v>
      </c>
      <c r="B244" s="28">
        <v>3845</v>
      </c>
      <c r="C244" s="28">
        <v>3845</v>
      </c>
      <c r="D244" s="28">
        <v>3845</v>
      </c>
      <c r="E244" s="17">
        <v>0</v>
      </c>
      <c r="F244" s="18">
        <v>62</v>
      </c>
    </row>
    <row r="245" spans="1:6" x14ac:dyDescent="0.25">
      <c r="A245" s="12">
        <v>44341</v>
      </c>
      <c r="B245" s="28">
        <v>3845</v>
      </c>
      <c r="C245" s="28">
        <v>3845</v>
      </c>
      <c r="D245" s="28">
        <v>3845</v>
      </c>
      <c r="E245" s="17">
        <v>30</v>
      </c>
      <c r="F245" s="18">
        <v>92</v>
      </c>
    </row>
    <row r="246" spans="1:6" x14ac:dyDescent="0.25">
      <c r="A246" s="12">
        <v>44342</v>
      </c>
      <c r="B246" s="28">
        <v>3845</v>
      </c>
      <c r="C246" s="28">
        <v>3845</v>
      </c>
      <c r="D246" s="28">
        <v>3845</v>
      </c>
      <c r="E246" s="17">
        <v>209</v>
      </c>
      <c r="F246" s="18">
        <v>301</v>
      </c>
    </row>
    <row r="247" spans="1:6" s="20" customFormat="1" x14ac:dyDescent="0.25">
      <c r="A247" s="12">
        <v>44343</v>
      </c>
      <c r="B247" s="28">
        <v>3845</v>
      </c>
      <c r="C247" s="28">
        <v>3845</v>
      </c>
      <c r="D247" s="28">
        <v>3845</v>
      </c>
      <c r="E247" s="17">
        <v>31</v>
      </c>
      <c r="F247" s="18" t="s">
        <v>1422</v>
      </c>
    </row>
    <row r="248" spans="1:6" s="20" customFormat="1" x14ac:dyDescent="0.25">
      <c r="A248" s="12">
        <v>44344</v>
      </c>
      <c r="B248" s="28">
        <v>3845</v>
      </c>
      <c r="C248" s="28">
        <v>3845</v>
      </c>
      <c r="D248" s="28">
        <v>3845</v>
      </c>
      <c r="E248" s="17">
        <v>0</v>
      </c>
      <c r="F248" s="18" t="s">
        <v>1422</v>
      </c>
    </row>
    <row r="249" spans="1:6" x14ac:dyDescent="0.25">
      <c r="A249" s="12">
        <v>44347</v>
      </c>
      <c r="B249" s="28">
        <v>3845</v>
      </c>
      <c r="C249" s="28">
        <v>3845</v>
      </c>
      <c r="D249" s="28">
        <v>3845</v>
      </c>
      <c r="E249" s="17">
        <v>1</v>
      </c>
      <c r="F249" s="18">
        <v>333</v>
      </c>
    </row>
    <row r="250" spans="1:6" x14ac:dyDescent="0.25">
      <c r="A250" s="12">
        <v>44348</v>
      </c>
      <c r="B250" s="28">
        <v>3845</v>
      </c>
      <c r="C250" s="28">
        <v>3845</v>
      </c>
      <c r="D250" s="28">
        <v>3845</v>
      </c>
      <c r="E250" s="17">
        <v>0</v>
      </c>
      <c r="F250" s="18">
        <v>333</v>
      </c>
    </row>
    <row r="251" spans="1:6" s="20" customFormat="1" x14ac:dyDescent="0.25">
      <c r="A251" s="12">
        <v>44349</v>
      </c>
      <c r="B251" s="28">
        <v>3845</v>
      </c>
      <c r="C251" s="28">
        <v>3845</v>
      </c>
      <c r="D251" s="28">
        <v>3845</v>
      </c>
      <c r="E251" s="17">
        <v>23</v>
      </c>
      <c r="F251" s="18" t="s">
        <v>1423</v>
      </c>
    </row>
    <row r="252" spans="1:6" x14ac:dyDescent="0.25">
      <c r="A252" s="12">
        <v>44350</v>
      </c>
      <c r="B252" s="28">
        <v>3845</v>
      </c>
      <c r="C252" s="28">
        <v>3845</v>
      </c>
      <c r="D252" s="28">
        <v>3845</v>
      </c>
      <c r="E252" s="17">
        <v>18</v>
      </c>
      <c r="F252" s="18">
        <v>374</v>
      </c>
    </row>
    <row r="253" spans="1:6" x14ac:dyDescent="0.25">
      <c r="A253" s="12">
        <v>44351</v>
      </c>
      <c r="B253" s="28">
        <v>3845</v>
      </c>
      <c r="C253" s="28">
        <v>3845</v>
      </c>
      <c r="D253" s="28">
        <v>3845</v>
      </c>
      <c r="E253" s="17">
        <v>0</v>
      </c>
      <c r="F253" s="18">
        <v>374</v>
      </c>
    </row>
    <row r="254" spans="1:6" x14ac:dyDescent="0.25">
      <c r="A254" s="12">
        <v>44354</v>
      </c>
      <c r="B254" s="28">
        <v>3845</v>
      </c>
      <c r="C254" s="28">
        <v>3845</v>
      </c>
      <c r="D254" s="28">
        <v>3845</v>
      </c>
      <c r="E254" s="17">
        <v>17</v>
      </c>
      <c r="F254" s="18">
        <v>391</v>
      </c>
    </row>
    <row r="255" spans="1:6" x14ac:dyDescent="0.25">
      <c r="A255" s="12">
        <v>44355</v>
      </c>
      <c r="B255" s="28">
        <v>3845</v>
      </c>
      <c r="C255" s="28">
        <v>3845</v>
      </c>
      <c r="D255" s="28">
        <v>3845</v>
      </c>
      <c r="E255" s="17">
        <v>0</v>
      </c>
      <c r="F255" s="18">
        <v>391</v>
      </c>
    </row>
    <row r="256" spans="1:6" x14ac:dyDescent="0.25">
      <c r="A256" s="12">
        <v>44356</v>
      </c>
      <c r="B256" s="28">
        <v>3845</v>
      </c>
      <c r="C256" s="28">
        <v>3845</v>
      </c>
      <c r="D256" s="28">
        <v>3845</v>
      </c>
      <c r="E256" s="17">
        <v>7</v>
      </c>
      <c r="F256" s="18">
        <v>384</v>
      </c>
    </row>
    <row r="257" spans="1:6" s="20" customFormat="1" x14ac:dyDescent="0.25">
      <c r="A257" s="12">
        <v>44357</v>
      </c>
      <c r="B257" s="28">
        <v>3845</v>
      </c>
      <c r="C257" s="28">
        <v>3845</v>
      </c>
      <c r="D257" s="28">
        <v>3845</v>
      </c>
      <c r="E257" s="17">
        <v>17</v>
      </c>
      <c r="F257" s="18" t="s">
        <v>1424</v>
      </c>
    </row>
    <row r="258" spans="1:6" s="20" customFormat="1" x14ac:dyDescent="0.25">
      <c r="A258" s="12">
        <v>44358</v>
      </c>
      <c r="B258" s="28">
        <v>3845</v>
      </c>
      <c r="C258" s="28">
        <v>3845</v>
      </c>
      <c r="D258" s="28">
        <v>3845</v>
      </c>
      <c r="E258" s="17">
        <v>33</v>
      </c>
      <c r="F258" s="18" t="s">
        <v>1425</v>
      </c>
    </row>
    <row r="259" spans="1:6" x14ac:dyDescent="0.25">
      <c r="A259" s="12">
        <v>44361</v>
      </c>
      <c r="B259" s="28">
        <v>3845</v>
      </c>
      <c r="C259" s="28">
        <v>3845</v>
      </c>
      <c r="D259" s="28">
        <v>3845</v>
      </c>
      <c r="E259" s="17">
        <v>18</v>
      </c>
      <c r="F259" s="18">
        <v>386</v>
      </c>
    </row>
    <row r="260" spans="1:6" s="20" customFormat="1" x14ac:dyDescent="0.25">
      <c r="A260" s="12">
        <v>44362</v>
      </c>
      <c r="B260" s="28">
        <v>3845</v>
      </c>
      <c r="C260" s="28">
        <v>3845</v>
      </c>
      <c r="D260" s="28">
        <v>3845</v>
      </c>
      <c r="E260" s="17">
        <v>0</v>
      </c>
      <c r="F260" s="18" t="s">
        <v>1426</v>
      </c>
    </row>
    <row r="261" spans="1:6" x14ac:dyDescent="0.25">
      <c r="A261" s="12">
        <v>44363</v>
      </c>
      <c r="B261" s="28">
        <v>3845</v>
      </c>
      <c r="C261" s="28">
        <v>3845</v>
      </c>
      <c r="D261" s="28">
        <v>3845</v>
      </c>
      <c r="E261" s="17">
        <v>0</v>
      </c>
      <c r="F261" s="18" t="s">
        <v>1426</v>
      </c>
    </row>
    <row r="262" spans="1:6" s="20" customFormat="1" x14ac:dyDescent="0.25">
      <c r="A262" s="12">
        <v>44364</v>
      </c>
      <c r="B262" s="28">
        <v>3845</v>
      </c>
      <c r="C262" s="28">
        <v>3845</v>
      </c>
      <c r="D262" s="28">
        <v>3845</v>
      </c>
      <c r="E262" s="17">
        <v>0</v>
      </c>
      <c r="F262" s="18" t="s">
        <v>1426</v>
      </c>
    </row>
    <row r="263" spans="1:6" x14ac:dyDescent="0.25">
      <c r="A263" s="12">
        <v>44365</v>
      </c>
      <c r="B263" s="28">
        <v>3845</v>
      </c>
      <c r="C263" s="28">
        <v>3845</v>
      </c>
      <c r="D263" s="28">
        <v>3845</v>
      </c>
      <c r="E263" s="17">
        <v>0</v>
      </c>
      <c r="F263" s="18" t="s">
        <v>1426</v>
      </c>
    </row>
    <row r="264" spans="1:6" x14ac:dyDescent="0.25">
      <c r="A264" s="12">
        <v>44368</v>
      </c>
      <c r="B264" s="28">
        <v>3845</v>
      </c>
      <c r="C264" s="28">
        <v>3845</v>
      </c>
      <c r="D264" s="28">
        <v>3845</v>
      </c>
      <c r="E264" s="17">
        <v>19</v>
      </c>
      <c r="F264" s="18">
        <v>371</v>
      </c>
    </row>
    <row r="265" spans="1:6" x14ac:dyDescent="0.25">
      <c r="A265" s="12">
        <v>44369</v>
      </c>
      <c r="B265" s="28">
        <v>3845</v>
      </c>
      <c r="C265" s="28">
        <v>3845</v>
      </c>
      <c r="D265" s="28">
        <v>3845</v>
      </c>
      <c r="E265" s="17">
        <v>0</v>
      </c>
      <c r="F265" s="18">
        <v>371</v>
      </c>
    </row>
    <row r="266" spans="1:6" x14ac:dyDescent="0.25">
      <c r="A266" s="12">
        <v>44370</v>
      </c>
      <c r="B266" s="28">
        <v>3845</v>
      </c>
      <c r="C266" s="28">
        <v>3845</v>
      </c>
      <c r="D266" s="28">
        <v>3845</v>
      </c>
      <c r="E266" s="17">
        <v>0</v>
      </c>
      <c r="F266" s="18">
        <v>371</v>
      </c>
    </row>
    <row r="267" spans="1:6" x14ac:dyDescent="0.25">
      <c r="A267" s="12">
        <v>44371</v>
      </c>
      <c r="B267" s="28">
        <v>3845</v>
      </c>
      <c r="C267" s="28">
        <v>3845</v>
      </c>
      <c r="D267" s="28">
        <v>3845</v>
      </c>
      <c r="E267" s="17">
        <v>0</v>
      </c>
      <c r="F267" s="18">
        <v>371</v>
      </c>
    </row>
    <row r="268" spans="1:6" x14ac:dyDescent="0.25">
      <c r="A268" s="12">
        <v>44372</v>
      </c>
      <c r="B268" s="28">
        <v>3915</v>
      </c>
      <c r="C268" s="28">
        <v>3915</v>
      </c>
      <c r="D268" s="28">
        <v>3915</v>
      </c>
      <c r="E268" s="17">
        <v>29</v>
      </c>
      <c r="F268" s="18">
        <v>400</v>
      </c>
    </row>
    <row r="269" spans="1:6" x14ac:dyDescent="0.25">
      <c r="A269" s="12">
        <v>44375</v>
      </c>
      <c r="B269" s="28">
        <v>3985</v>
      </c>
      <c r="C269" s="28">
        <v>3985</v>
      </c>
      <c r="D269" s="28">
        <v>3985</v>
      </c>
      <c r="E269" s="17">
        <v>60</v>
      </c>
      <c r="F269" s="18">
        <v>460</v>
      </c>
    </row>
    <row r="270" spans="1:6" s="20" customFormat="1" x14ac:dyDescent="0.25">
      <c r="A270" s="12">
        <v>44376</v>
      </c>
      <c r="B270" s="28">
        <v>4055</v>
      </c>
      <c r="C270" s="28">
        <v>4055</v>
      </c>
      <c r="D270" s="28">
        <v>4055</v>
      </c>
      <c r="E270" s="17">
        <v>406</v>
      </c>
      <c r="F270" s="18" t="s">
        <v>1427</v>
      </c>
    </row>
    <row r="271" spans="1:6" s="20" customFormat="1" x14ac:dyDescent="0.25">
      <c r="A271" s="12">
        <v>44377</v>
      </c>
      <c r="B271" s="28">
        <v>4125</v>
      </c>
      <c r="C271" s="28">
        <v>4125</v>
      </c>
      <c r="D271" s="28">
        <v>4125</v>
      </c>
      <c r="E271" s="17">
        <v>41</v>
      </c>
      <c r="F271" s="18" t="s">
        <v>1428</v>
      </c>
    </row>
    <row r="272" spans="1:6" s="20" customFormat="1" x14ac:dyDescent="0.25">
      <c r="A272" s="12">
        <v>44378</v>
      </c>
      <c r="B272" s="28">
        <v>4125</v>
      </c>
      <c r="C272" s="28">
        <v>4125</v>
      </c>
      <c r="D272" s="28">
        <v>4125</v>
      </c>
      <c r="E272" s="17">
        <v>0</v>
      </c>
      <c r="F272" s="18" t="s">
        <v>1428</v>
      </c>
    </row>
    <row r="273" spans="1:6" s="20" customFormat="1" x14ac:dyDescent="0.25">
      <c r="A273" s="12">
        <v>44379</v>
      </c>
      <c r="B273" s="28">
        <v>4195</v>
      </c>
      <c r="C273" s="28">
        <v>4195</v>
      </c>
      <c r="D273" s="28">
        <v>4195</v>
      </c>
      <c r="E273" s="17">
        <v>0</v>
      </c>
      <c r="F273" s="18" t="s">
        <v>1428</v>
      </c>
    </row>
    <row r="274" spans="1:6" s="20" customFormat="1" x14ac:dyDescent="0.25">
      <c r="A274" s="12">
        <v>44382</v>
      </c>
      <c r="B274" s="28">
        <v>4195</v>
      </c>
      <c r="C274" s="28">
        <v>4195</v>
      </c>
      <c r="D274" s="28">
        <v>4195</v>
      </c>
      <c r="E274" s="17">
        <v>0</v>
      </c>
      <c r="F274" s="18" t="s">
        <v>1428</v>
      </c>
    </row>
    <row r="275" spans="1:6" x14ac:dyDescent="0.25">
      <c r="A275" s="12">
        <v>44383</v>
      </c>
      <c r="B275" s="28">
        <v>4195</v>
      </c>
      <c r="C275" s="28">
        <v>4195</v>
      </c>
      <c r="D275" s="28">
        <v>4195</v>
      </c>
      <c r="E275" s="17">
        <v>0</v>
      </c>
      <c r="F275" s="18" t="s">
        <v>1428</v>
      </c>
    </row>
    <row r="276" spans="1:6" x14ac:dyDescent="0.25">
      <c r="A276" s="12">
        <v>44384</v>
      </c>
      <c r="B276" s="28">
        <v>4195</v>
      </c>
      <c r="C276" s="28">
        <v>4195</v>
      </c>
      <c r="D276" s="28">
        <v>4195</v>
      </c>
      <c r="E276" s="17">
        <v>0</v>
      </c>
      <c r="F276" s="18" t="s">
        <v>1428</v>
      </c>
    </row>
    <row r="277" spans="1:6" x14ac:dyDescent="0.25">
      <c r="A277" s="12">
        <v>44385</v>
      </c>
      <c r="B277" s="28">
        <v>4195</v>
      </c>
      <c r="C277" s="28">
        <v>4195</v>
      </c>
      <c r="D277" s="28">
        <v>4195</v>
      </c>
      <c r="E277" s="17">
        <v>0</v>
      </c>
      <c r="F277" s="18" t="s">
        <v>1428</v>
      </c>
    </row>
    <row r="278" spans="1:6" x14ac:dyDescent="0.25">
      <c r="A278" s="12">
        <v>44386</v>
      </c>
      <c r="B278" s="28">
        <v>4195</v>
      </c>
      <c r="C278" s="28">
        <v>4195</v>
      </c>
      <c r="D278" s="28">
        <v>4195</v>
      </c>
      <c r="E278" s="17">
        <v>0</v>
      </c>
      <c r="F278" s="18">
        <v>549</v>
      </c>
    </row>
    <row r="279" spans="1:6" x14ac:dyDescent="0.25">
      <c r="A279" s="12">
        <v>44389</v>
      </c>
      <c r="B279" s="28">
        <v>4195</v>
      </c>
      <c r="C279" s="28">
        <v>4195</v>
      </c>
      <c r="D279" s="28">
        <v>4195</v>
      </c>
      <c r="E279" s="17">
        <v>0</v>
      </c>
      <c r="F279" s="18">
        <v>549</v>
      </c>
    </row>
    <row r="280" spans="1:6" x14ac:dyDescent="0.25">
      <c r="A280" s="12">
        <v>44390</v>
      </c>
      <c r="B280" s="28">
        <v>4195</v>
      </c>
      <c r="C280" s="28">
        <v>4195</v>
      </c>
      <c r="D280" s="28">
        <v>4195</v>
      </c>
      <c r="E280" s="17">
        <v>0</v>
      </c>
      <c r="F280" s="18">
        <v>549</v>
      </c>
    </row>
    <row r="281" spans="1:6" x14ac:dyDescent="0.25">
      <c r="A281" s="12">
        <v>44391</v>
      </c>
      <c r="B281" s="28">
        <v>4195</v>
      </c>
      <c r="C281" s="28">
        <v>4195</v>
      </c>
      <c r="D281" s="28">
        <v>4195</v>
      </c>
      <c r="E281" s="17">
        <v>0</v>
      </c>
      <c r="F281" s="18">
        <v>549</v>
      </c>
    </row>
    <row r="282" spans="1:6" x14ac:dyDescent="0.25">
      <c r="A282" s="12">
        <v>44392</v>
      </c>
      <c r="B282" s="28">
        <v>4195</v>
      </c>
      <c r="C282" s="28">
        <v>4195</v>
      </c>
      <c r="D282" s="28">
        <v>4195</v>
      </c>
      <c r="E282" s="17">
        <v>0</v>
      </c>
      <c r="F282" s="18">
        <v>549</v>
      </c>
    </row>
    <row r="283" spans="1:6" s="20" customFormat="1" x14ac:dyDescent="0.25">
      <c r="A283" s="12">
        <v>44393</v>
      </c>
      <c r="B283" s="28">
        <v>4230</v>
      </c>
      <c r="C283" s="28">
        <v>4230</v>
      </c>
      <c r="D283" s="28">
        <v>4230</v>
      </c>
      <c r="E283" s="17">
        <v>25</v>
      </c>
      <c r="F283" s="18" t="s">
        <v>1429</v>
      </c>
    </row>
    <row r="284" spans="1:6" x14ac:dyDescent="0.25">
      <c r="A284" s="12">
        <v>44396</v>
      </c>
      <c r="B284" s="28">
        <v>4230</v>
      </c>
      <c r="C284" s="28">
        <v>4230</v>
      </c>
      <c r="D284" s="28">
        <v>4230</v>
      </c>
      <c r="E284" s="17">
        <v>0</v>
      </c>
      <c r="F284" s="18" t="s">
        <v>1429</v>
      </c>
    </row>
    <row r="285" spans="1:6" s="20" customFormat="1" x14ac:dyDescent="0.25">
      <c r="A285" s="12">
        <v>44397</v>
      </c>
      <c r="B285" s="28">
        <v>4230</v>
      </c>
      <c r="C285" s="28">
        <v>4230</v>
      </c>
      <c r="D285" s="28">
        <v>4230</v>
      </c>
      <c r="E285" s="17">
        <v>0</v>
      </c>
      <c r="F285" s="18" t="s">
        <v>1429</v>
      </c>
    </row>
    <row r="286" spans="1:6" x14ac:dyDescent="0.25">
      <c r="A286" s="12">
        <v>44398</v>
      </c>
      <c r="B286" s="28">
        <v>4230</v>
      </c>
      <c r="C286" s="28">
        <v>4230</v>
      </c>
      <c r="D286" s="28">
        <v>4230</v>
      </c>
      <c r="E286" s="17">
        <v>0</v>
      </c>
      <c r="F286" s="18" t="s">
        <v>1429</v>
      </c>
    </row>
    <row r="287" spans="1:6" x14ac:dyDescent="0.25">
      <c r="A287" s="12">
        <v>44399</v>
      </c>
      <c r="B287" s="28">
        <v>4230</v>
      </c>
      <c r="C287" s="28">
        <v>4230</v>
      </c>
      <c r="D287" s="28">
        <v>4230</v>
      </c>
      <c r="E287" s="17">
        <v>0</v>
      </c>
      <c r="F287" s="18" t="s">
        <v>1429</v>
      </c>
    </row>
    <row r="288" spans="1:6" x14ac:dyDescent="0.25">
      <c r="A288" s="12">
        <v>44400</v>
      </c>
      <c r="B288" s="28">
        <v>4230</v>
      </c>
      <c r="C288" s="28">
        <v>4230</v>
      </c>
      <c r="D288" s="28">
        <v>4230</v>
      </c>
      <c r="E288" s="17">
        <v>0</v>
      </c>
      <c r="F288" s="18" t="s">
        <v>1429</v>
      </c>
    </row>
    <row r="289" spans="1:6" x14ac:dyDescent="0.25">
      <c r="A289" s="12">
        <v>44403</v>
      </c>
      <c r="B289" s="28">
        <v>4230</v>
      </c>
      <c r="C289" s="28">
        <v>4230</v>
      </c>
      <c r="D289" s="28">
        <v>4230</v>
      </c>
      <c r="E289" s="17">
        <v>0</v>
      </c>
      <c r="F289" s="18" t="s">
        <v>1429</v>
      </c>
    </row>
    <row r="290" spans="1:6" x14ac:dyDescent="0.25">
      <c r="A290" s="12">
        <v>44404</v>
      </c>
      <c r="B290" s="28">
        <v>4230</v>
      </c>
      <c r="C290" s="28">
        <v>4230</v>
      </c>
      <c r="D290" s="28">
        <v>4230</v>
      </c>
      <c r="E290" s="17">
        <v>0</v>
      </c>
      <c r="F290" s="18" t="s">
        <v>1429</v>
      </c>
    </row>
    <row r="291" spans="1:6" x14ac:dyDescent="0.25">
      <c r="A291" s="12">
        <v>44405</v>
      </c>
      <c r="B291" s="28">
        <v>4230</v>
      </c>
      <c r="C291" s="28">
        <v>4230</v>
      </c>
      <c r="D291" s="28">
        <v>4230</v>
      </c>
      <c r="E291" s="17">
        <v>0</v>
      </c>
      <c r="F291" s="18" t="s">
        <v>1429</v>
      </c>
    </row>
    <row r="292" spans="1:6" x14ac:dyDescent="0.25">
      <c r="A292" s="12">
        <v>44406</v>
      </c>
      <c r="B292" s="28">
        <v>4230</v>
      </c>
      <c r="C292" s="28">
        <v>4230</v>
      </c>
      <c r="D292" s="28">
        <v>4230</v>
      </c>
      <c r="E292" s="17">
        <v>0</v>
      </c>
      <c r="F292" s="18" t="s">
        <v>1429</v>
      </c>
    </row>
    <row r="293" spans="1:6" x14ac:dyDescent="0.25">
      <c r="A293" s="12">
        <v>44407</v>
      </c>
      <c r="B293" s="28">
        <v>4230</v>
      </c>
      <c r="C293" s="28">
        <v>4230</v>
      </c>
      <c r="D293" s="28">
        <v>4230</v>
      </c>
      <c r="E293" s="17">
        <v>0</v>
      </c>
      <c r="F293" s="18" t="s">
        <v>1429</v>
      </c>
    </row>
    <row r="294" spans="1:6" x14ac:dyDescent="0.25">
      <c r="A294" s="12">
        <v>44410</v>
      </c>
      <c r="B294" s="28">
        <v>4230</v>
      </c>
      <c r="C294" s="28">
        <v>4230</v>
      </c>
      <c r="D294" s="28">
        <v>4230</v>
      </c>
      <c r="E294" s="17">
        <v>0</v>
      </c>
      <c r="F294" s="18" t="s">
        <v>1429</v>
      </c>
    </row>
    <row r="295" spans="1:6" x14ac:dyDescent="0.25">
      <c r="A295" s="12">
        <v>44411</v>
      </c>
      <c r="B295" s="28">
        <v>4230</v>
      </c>
      <c r="C295" s="28">
        <v>4230</v>
      </c>
      <c r="D295" s="28">
        <v>4230</v>
      </c>
      <c r="E295" s="17">
        <v>0</v>
      </c>
      <c r="F295" s="18" t="s">
        <v>1429</v>
      </c>
    </row>
    <row r="296" spans="1:6" x14ac:dyDescent="0.25">
      <c r="A296" s="12">
        <v>44412</v>
      </c>
      <c r="B296" s="28">
        <v>4230</v>
      </c>
      <c r="C296" s="28">
        <v>4230</v>
      </c>
      <c r="D296" s="28">
        <v>4230</v>
      </c>
      <c r="E296" s="17">
        <v>0</v>
      </c>
      <c r="F296" s="18" t="s">
        <v>1429</v>
      </c>
    </row>
    <row r="297" spans="1:6" x14ac:dyDescent="0.25">
      <c r="A297" s="12">
        <v>44413</v>
      </c>
      <c r="B297" s="28">
        <v>4230</v>
      </c>
      <c r="C297" s="28">
        <v>4230</v>
      </c>
      <c r="D297" s="28">
        <v>4230</v>
      </c>
      <c r="E297" s="17">
        <v>0</v>
      </c>
      <c r="F297" s="18" t="s">
        <v>1429</v>
      </c>
    </row>
    <row r="298" spans="1:6" x14ac:dyDescent="0.25">
      <c r="A298" s="12">
        <v>44414</v>
      </c>
      <c r="B298" s="28">
        <v>4230</v>
      </c>
      <c r="C298" s="28">
        <v>4230</v>
      </c>
      <c r="D298" s="28">
        <v>4230</v>
      </c>
      <c r="E298" s="17">
        <v>0</v>
      </c>
      <c r="F298" s="18" t="s">
        <v>1429</v>
      </c>
    </row>
    <row r="299" spans="1:6" x14ac:dyDescent="0.25">
      <c r="A299" s="12">
        <v>44417</v>
      </c>
      <c r="B299" s="28">
        <v>4230</v>
      </c>
      <c r="C299" s="28">
        <v>4230</v>
      </c>
      <c r="D299" s="28">
        <v>4230</v>
      </c>
      <c r="E299" s="17">
        <v>0</v>
      </c>
      <c r="F299" s="18" t="s">
        <v>1429</v>
      </c>
    </row>
    <row r="300" spans="1:6" s="20" customFormat="1" x14ac:dyDescent="0.25">
      <c r="A300" s="12">
        <v>44418</v>
      </c>
      <c r="B300" s="28">
        <v>4230</v>
      </c>
      <c r="C300" s="28">
        <v>4230</v>
      </c>
      <c r="D300" s="28">
        <v>4230</v>
      </c>
      <c r="E300" s="17">
        <v>20</v>
      </c>
      <c r="F300" s="18" t="s">
        <v>1430</v>
      </c>
    </row>
    <row r="301" spans="1:6" x14ac:dyDescent="0.25">
      <c r="A301" s="12">
        <v>44419</v>
      </c>
      <c r="B301" s="28">
        <v>4230</v>
      </c>
      <c r="C301" s="28">
        <v>4230</v>
      </c>
      <c r="D301" s="28">
        <v>4230</v>
      </c>
      <c r="E301" s="17">
        <v>0</v>
      </c>
      <c r="F301" s="18" t="s">
        <v>1430</v>
      </c>
    </row>
    <row r="302" spans="1:6" x14ac:dyDescent="0.25">
      <c r="A302" s="12">
        <v>44420</v>
      </c>
      <c r="B302" s="28">
        <v>4230</v>
      </c>
      <c r="C302" s="28">
        <v>4230</v>
      </c>
      <c r="D302" s="28">
        <v>4230</v>
      </c>
      <c r="E302" s="17">
        <v>0</v>
      </c>
      <c r="F302" s="18" t="s">
        <v>1430</v>
      </c>
    </row>
    <row r="303" spans="1:6" x14ac:dyDescent="0.25">
      <c r="A303" s="12">
        <v>44421</v>
      </c>
      <c r="B303" s="28">
        <v>4230</v>
      </c>
      <c r="C303" s="28">
        <v>4230</v>
      </c>
      <c r="D303" s="28">
        <v>4230</v>
      </c>
      <c r="E303" s="17">
        <v>0</v>
      </c>
      <c r="F303" s="18" t="s">
        <v>1430</v>
      </c>
    </row>
    <row r="304" spans="1:6" x14ac:dyDescent="0.25">
      <c r="A304" s="12">
        <v>44424</v>
      </c>
      <c r="B304" s="28">
        <v>4230</v>
      </c>
      <c r="C304" s="28">
        <v>4230</v>
      </c>
      <c r="D304" s="28">
        <v>4230</v>
      </c>
      <c r="E304" s="17">
        <v>0</v>
      </c>
      <c r="F304" s="18" t="s">
        <v>1430</v>
      </c>
    </row>
    <row r="305" spans="1:6" x14ac:dyDescent="0.25">
      <c r="A305" s="12">
        <v>44425</v>
      </c>
      <c r="B305" s="28">
        <v>4230</v>
      </c>
      <c r="C305" s="28">
        <v>4230</v>
      </c>
      <c r="D305" s="28">
        <v>4230</v>
      </c>
      <c r="E305" s="17">
        <v>0</v>
      </c>
      <c r="F305" s="18" t="s">
        <v>1430</v>
      </c>
    </row>
    <row r="306" spans="1:6" x14ac:dyDescent="0.25">
      <c r="A306" s="12">
        <v>44426</v>
      </c>
      <c r="B306" s="28">
        <v>4230</v>
      </c>
      <c r="C306" s="28">
        <v>4230</v>
      </c>
      <c r="D306" s="28">
        <v>4230</v>
      </c>
      <c r="E306" s="17">
        <v>0</v>
      </c>
      <c r="F306" s="18" t="s">
        <v>1430</v>
      </c>
    </row>
    <row r="307" spans="1:6" x14ac:dyDescent="0.25">
      <c r="A307" s="12">
        <v>44427</v>
      </c>
      <c r="B307" s="28">
        <v>4230</v>
      </c>
      <c r="C307" s="28">
        <v>4230</v>
      </c>
      <c r="D307" s="28">
        <v>4230</v>
      </c>
      <c r="E307" s="17">
        <v>0</v>
      </c>
      <c r="F307" s="18" t="s">
        <v>1430</v>
      </c>
    </row>
    <row r="308" spans="1:6" x14ac:dyDescent="0.25">
      <c r="A308" s="12">
        <v>44428</v>
      </c>
      <c r="B308" s="28">
        <v>4230</v>
      </c>
      <c r="C308" s="28">
        <v>4230</v>
      </c>
      <c r="D308" s="28">
        <v>4230</v>
      </c>
      <c r="E308" s="17">
        <v>0</v>
      </c>
      <c r="F308" s="18" t="s">
        <v>1430</v>
      </c>
    </row>
    <row r="309" spans="1:6" s="20" customFormat="1" x14ac:dyDescent="0.25">
      <c r="A309" s="12">
        <v>44431</v>
      </c>
      <c r="B309" s="28">
        <v>4230</v>
      </c>
      <c r="C309" s="28">
        <v>4230</v>
      </c>
      <c r="D309" s="28">
        <v>4230</v>
      </c>
      <c r="E309" s="17">
        <v>35</v>
      </c>
      <c r="F309" s="18" t="s">
        <v>1431</v>
      </c>
    </row>
    <row r="310" spans="1:6" s="20" customFormat="1" x14ac:dyDescent="0.25">
      <c r="A310" s="12">
        <v>44432</v>
      </c>
      <c r="B310" s="28">
        <v>4230</v>
      </c>
      <c r="C310" s="28">
        <v>4230</v>
      </c>
      <c r="D310" s="28">
        <v>4230</v>
      </c>
      <c r="E310" s="17">
        <v>358</v>
      </c>
      <c r="F310" s="18" t="s">
        <v>1432</v>
      </c>
    </row>
    <row r="311" spans="1:6" s="20" customFormat="1" x14ac:dyDescent="0.25">
      <c r="A311" s="12">
        <v>44433</v>
      </c>
      <c r="B311" s="28">
        <v>4230</v>
      </c>
      <c r="C311" s="28">
        <v>4230</v>
      </c>
      <c r="D311" s="28">
        <v>4230</v>
      </c>
      <c r="E311" s="17">
        <v>0</v>
      </c>
      <c r="F311" s="18" t="s">
        <v>1432</v>
      </c>
    </row>
    <row r="312" spans="1:6" s="20" customFormat="1" x14ac:dyDescent="0.25">
      <c r="A312" s="12">
        <v>44434</v>
      </c>
      <c r="B312" s="28">
        <v>4230</v>
      </c>
      <c r="C312" s="28">
        <v>4230</v>
      </c>
      <c r="D312" s="28">
        <v>4230</v>
      </c>
      <c r="E312" s="17">
        <v>2</v>
      </c>
      <c r="F312" s="18" t="s">
        <v>1433</v>
      </c>
    </row>
    <row r="313" spans="1:6" s="20" customFormat="1" x14ac:dyDescent="0.25">
      <c r="A313" s="12">
        <v>44435</v>
      </c>
      <c r="B313" s="28">
        <v>4230</v>
      </c>
      <c r="C313" s="28">
        <v>4230</v>
      </c>
      <c r="D313" s="28">
        <v>4230</v>
      </c>
      <c r="E313" s="17">
        <v>0</v>
      </c>
      <c r="F313" s="18" t="s">
        <v>1433</v>
      </c>
    </row>
    <row r="314" spans="1:6" s="20" customFormat="1" x14ac:dyDescent="0.25">
      <c r="A314" s="12">
        <v>44438</v>
      </c>
      <c r="B314" s="28">
        <v>4230</v>
      </c>
      <c r="C314" s="28">
        <v>4230</v>
      </c>
      <c r="D314" s="28">
        <v>4230</v>
      </c>
      <c r="E314" s="17">
        <v>0</v>
      </c>
      <c r="F314" s="18" t="s">
        <v>1433</v>
      </c>
    </row>
    <row r="315" spans="1:6" x14ac:dyDescent="0.25">
      <c r="A315" s="12">
        <v>44439</v>
      </c>
      <c r="B315" s="28">
        <v>4230</v>
      </c>
      <c r="C315" s="28">
        <v>4230</v>
      </c>
      <c r="D315" s="28">
        <v>4230</v>
      </c>
      <c r="E315" s="17">
        <v>1</v>
      </c>
      <c r="F315" s="18">
        <v>513</v>
      </c>
    </row>
    <row r="316" spans="1:6" s="20" customFormat="1" x14ac:dyDescent="0.25">
      <c r="A316" s="12">
        <v>44440</v>
      </c>
      <c r="B316" s="28">
        <v>4230</v>
      </c>
      <c r="C316" s="28">
        <v>4230</v>
      </c>
      <c r="D316" s="28">
        <v>4230</v>
      </c>
      <c r="E316" s="17">
        <v>4</v>
      </c>
      <c r="F316" s="18" t="s">
        <v>1434</v>
      </c>
    </row>
    <row r="317" spans="1:6" x14ac:dyDescent="0.25">
      <c r="A317" s="12">
        <v>44441</v>
      </c>
      <c r="B317" s="28">
        <v>4230</v>
      </c>
      <c r="C317" s="28">
        <v>4230</v>
      </c>
      <c r="D317" s="28">
        <v>4230</v>
      </c>
      <c r="E317" s="17">
        <v>0</v>
      </c>
      <c r="F317" s="18" t="s">
        <v>1434</v>
      </c>
    </row>
    <row r="318" spans="1:6" s="20" customFormat="1" x14ac:dyDescent="0.25">
      <c r="A318" s="12">
        <v>44442</v>
      </c>
      <c r="B318" s="28">
        <v>4230</v>
      </c>
      <c r="C318" s="28">
        <v>4230</v>
      </c>
      <c r="D318" s="28">
        <v>4230</v>
      </c>
      <c r="E318" s="17">
        <v>8</v>
      </c>
      <c r="F318" s="18" t="s">
        <v>1435</v>
      </c>
    </row>
    <row r="319" spans="1:6" x14ac:dyDescent="0.25">
      <c r="A319" s="12">
        <v>44445</v>
      </c>
      <c r="B319" s="28">
        <v>4230</v>
      </c>
      <c r="C319" s="28">
        <v>4230</v>
      </c>
      <c r="D319" s="28">
        <v>4230</v>
      </c>
      <c r="E319" s="17">
        <v>0</v>
      </c>
      <c r="F319" s="18" t="s">
        <v>1435</v>
      </c>
    </row>
    <row r="320" spans="1:6" x14ac:dyDescent="0.25">
      <c r="A320" s="5">
        <v>44446</v>
      </c>
      <c r="B320" s="28">
        <v>4230</v>
      </c>
      <c r="C320" s="28">
        <v>4230</v>
      </c>
      <c r="D320" s="28">
        <v>4230</v>
      </c>
      <c r="E320" s="17">
        <v>0</v>
      </c>
      <c r="F320" s="18" t="s">
        <v>1435</v>
      </c>
    </row>
    <row r="321" spans="1:7" x14ac:dyDescent="0.25">
      <c r="A321" s="5">
        <v>44447</v>
      </c>
      <c r="B321" s="28">
        <v>4230</v>
      </c>
      <c r="C321" s="28">
        <v>4230</v>
      </c>
      <c r="D321" s="28">
        <v>4230</v>
      </c>
      <c r="E321" s="17">
        <v>7</v>
      </c>
      <c r="F321" s="18">
        <v>502</v>
      </c>
    </row>
    <row r="322" spans="1:7" s="20" customFormat="1" x14ac:dyDescent="0.25">
      <c r="A322" s="12">
        <v>44448</v>
      </c>
      <c r="B322" s="28">
        <v>4230</v>
      </c>
      <c r="C322" s="28">
        <v>4230</v>
      </c>
      <c r="D322" s="28">
        <v>4230</v>
      </c>
      <c r="E322" s="17">
        <v>0</v>
      </c>
      <c r="F322" s="18" t="s">
        <v>1436</v>
      </c>
    </row>
    <row r="323" spans="1:7" s="20" customFormat="1" x14ac:dyDescent="0.25">
      <c r="A323" s="12">
        <v>44449</v>
      </c>
      <c r="B323" s="28">
        <v>4230</v>
      </c>
      <c r="C323" s="28">
        <v>4230</v>
      </c>
      <c r="D323" s="28">
        <v>4230</v>
      </c>
      <c r="E323" s="17">
        <v>90</v>
      </c>
      <c r="F323" s="18" t="s">
        <v>1436</v>
      </c>
    </row>
    <row r="324" spans="1:7" s="20" customFormat="1" x14ac:dyDescent="0.25">
      <c r="A324" s="12">
        <v>44452</v>
      </c>
      <c r="B324" s="28">
        <v>4230</v>
      </c>
      <c r="C324" s="28">
        <v>4230</v>
      </c>
      <c r="D324" s="28">
        <v>4230</v>
      </c>
      <c r="E324" s="17">
        <v>161</v>
      </c>
      <c r="F324" s="18" t="s">
        <v>1437</v>
      </c>
    </row>
    <row r="325" spans="1:7" s="20" customFormat="1" x14ac:dyDescent="0.25">
      <c r="A325" s="12">
        <v>44453</v>
      </c>
      <c r="B325" s="28">
        <v>4230</v>
      </c>
      <c r="C325" s="28">
        <v>4230</v>
      </c>
      <c r="D325" s="28">
        <v>4230</v>
      </c>
      <c r="E325" s="17">
        <v>0</v>
      </c>
      <c r="F325" s="18" t="s">
        <v>1437</v>
      </c>
    </row>
    <row r="326" spans="1:7" s="20" customFormat="1" x14ac:dyDescent="0.25">
      <c r="A326" s="12">
        <v>44454</v>
      </c>
      <c r="B326" s="28">
        <v>4230</v>
      </c>
      <c r="C326" s="28">
        <v>4230</v>
      </c>
      <c r="D326" s="28">
        <v>4230</v>
      </c>
      <c r="E326" s="17">
        <v>13</v>
      </c>
      <c r="F326" s="18" t="s">
        <v>1438</v>
      </c>
    </row>
    <row r="327" spans="1:7" s="20" customFormat="1" x14ac:dyDescent="0.25">
      <c r="A327" s="12">
        <v>44455</v>
      </c>
      <c r="B327" s="28">
        <v>4230</v>
      </c>
      <c r="C327" s="28">
        <v>4230</v>
      </c>
      <c r="D327" s="28">
        <v>4230</v>
      </c>
      <c r="E327" s="17">
        <v>10</v>
      </c>
      <c r="F327" s="18" t="s">
        <v>1439</v>
      </c>
    </row>
    <row r="328" spans="1:7" s="20" customFormat="1" x14ac:dyDescent="0.25">
      <c r="A328" s="12">
        <v>44456</v>
      </c>
      <c r="B328" s="28">
        <v>4230</v>
      </c>
      <c r="C328" s="28">
        <v>4230</v>
      </c>
      <c r="D328" s="28">
        <v>4230</v>
      </c>
      <c r="E328" s="17">
        <v>0</v>
      </c>
      <c r="F328" s="18" t="s">
        <v>1439</v>
      </c>
    </row>
    <row r="329" spans="1:7" x14ac:dyDescent="0.25">
      <c r="A329" s="5">
        <v>44459</v>
      </c>
      <c r="B329" s="28">
        <v>4230</v>
      </c>
      <c r="C329" s="28">
        <v>4230</v>
      </c>
      <c r="D329" s="28">
        <v>4230</v>
      </c>
      <c r="E329" s="17">
        <v>6</v>
      </c>
      <c r="F329" s="18">
        <v>452</v>
      </c>
      <c r="G329" s="28"/>
    </row>
    <row r="330" spans="1:7" s="20" customFormat="1" x14ac:dyDescent="0.25">
      <c r="A330" s="12">
        <v>44460</v>
      </c>
      <c r="B330" s="28">
        <v>4230</v>
      </c>
      <c r="C330" s="28">
        <v>4230</v>
      </c>
      <c r="D330" s="28">
        <v>4230</v>
      </c>
      <c r="E330" s="17">
        <v>0</v>
      </c>
      <c r="F330" s="18" t="s">
        <v>1440</v>
      </c>
    </row>
    <row r="331" spans="1:7" s="20" customFormat="1" x14ac:dyDescent="0.25">
      <c r="A331" s="12">
        <v>44461</v>
      </c>
      <c r="B331" s="28">
        <v>4230</v>
      </c>
      <c r="C331" s="28">
        <v>4230</v>
      </c>
      <c r="D331" s="28">
        <v>4230</v>
      </c>
      <c r="E331" s="17">
        <v>0</v>
      </c>
      <c r="F331" s="18" t="s">
        <v>1440</v>
      </c>
    </row>
    <row r="332" spans="1:7" x14ac:dyDescent="0.25">
      <c r="A332" s="5">
        <v>44462</v>
      </c>
      <c r="B332" s="28">
        <v>4230</v>
      </c>
      <c r="C332" s="28">
        <v>4230</v>
      </c>
      <c r="D332" s="28">
        <v>4230</v>
      </c>
      <c r="E332" s="17">
        <v>0</v>
      </c>
      <c r="F332" s="18" t="s">
        <v>1440</v>
      </c>
    </row>
    <row r="333" spans="1:7" x14ac:dyDescent="0.25">
      <c r="A333" s="5">
        <v>44463</v>
      </c>
      <c r="B333" s="28">
        <v>4230</v>
      </c>
      <c r="C333" s="28">
        <v>4230</v>
      </c>
      <c r="D333" s="28">
        <v>4230</v>
      </c>
      <c r="E333" s="17">
        <v>0</v>
      </c>
      <c r="F333" s="18" t="s">
        <v>1440</v>
      </c>
    </row>
    <row r="334" spans="1:7" x14ac:dyDescent="0.25">
      <c r="A334" s="5">
        <v>44466</v>
      </c>
      <c r="B334" s="28">
        <v>4230</v>
      </c>
      <c r="C334" s="28">
        <v>4230</v>
      </c>
      <c r="D334" s="28">
        <v>4230</v>
      </c>
      <c r="E334" s="17">
        <v>7</v>
      </c>
      <c r="F334" s="18">
        <v>445</v>
      </c>
    </row>
    <row r="335" spans="1:7" x14ac:dyDescent="0.25">
      <c r="A335" s="5">
        <v>44467</v>
      </c>
      <c r="B335" s="28">
        <v>4230</v>
      </c>
      <c r="C335" s="28">
        <v>4230</v>
      </c>
      <c r="D335" s="28">
        <v>4230</v>
      </c>
      <c r="E335" s="17">
        <v>2</v>
      </c>
      <c r="F335" s="18">
        <v>443</v>
      </c>
    </row>
    <row r="336" spans="1:7" s="20" customFormat="1" x14ac:dyDescent="0.25">
      <c r="A336" s="12">
        <v>44468</v>
      </c>
      <c r="B336" s="28">
        <v>4230</v>
      </c>
      <c r="C336" s="28">
        <v>4230</v>
      </c>
      <c r="D336" s="28">
        <v>4230</v>
      </c>
      <c r="E336" s="17">
        <v>6</v>
      </c>
      <c r="F336" s="18" t="s">
        <v>1441</v>
      </c>
    </row>
    <row r="337" spans="1:6" s="20" customFormat="1" x14ac:dyDescent="0.25">
      <c r="A337" s="12">
        <v>44469</v>
      </c>
      <c r="B337" s="28">
        <v>4230</v>
      </c>
      <c r="C337" s="28">
        <v>4230</v>
      </c>
      <c r="D337" s="28">
        <v>4230</v>
      </c>
      <c r="E337" s="17">
        <v>1</v>
      </c>
      <c r="F337" s="18" t="s">
        <v>1442</v>
      </c>
    </row>
    <row r="338" spans="1:6" s="20" customFormat="1" x14ac:dyDescent="0.25">
      <c r="A338" s="12">
        <v>44470</v>
      </c>
      <c r="B338" s="28">
        <v>4230</v>
      </c>
      <c r="C338" s="28">
        <v>4230</v>
      </c>
      <c r="D338" s="28">
        <v>4230</v>
      </c>
      <c r="E338" s="17">
        <v>0</v>
      </c>
      <c r="F338" s="18" t="s">
        <v>1442</v>
      </c>
    </row>
    <row r="339" spans="1:6" s="20" customFormat="1" x14ac:dyDescent="0.25">
      <c r="A339" s="12">
        <v>44473</v>
      </c>
      <c r="B339" s="28">
        <v>4230</v>
      </c>
      <c r="C339" s="28">
        <v>4230</v>
      </c>
      <c r="D339" s="28">
        <v>4230</v>
      </c>
      <c r="E339" s="17">
        <v>0</v>
      </c>
      <c r="F339" s="18" t="s">
        <v>1442</v>
      </c>
    </row>
    <row r="340" spans="1:6" x14ac:dyDescent="0.25">
      <c r="A340" s="5">
        <v>44474</v>
      </c>
      <c r="B340" s="28">
        <v>4230</v>
      </c>
      <c r="C340" s="28">
        <v>4230</v>
      </c>
      <c r="D340" s="28">
        <v>4230</v>
      </c>
      <c r="E340" s="17">
        <v>0</v>
      </c>
      <c r="F340" s="18" t="s">
        <v>1442</v>
      </c>
    </row>
    <row r="341" spans="1:6" x14ac:dyDescent="0.25">
      <c r="A341" s="5">
        <v>44475</v>
      </c>
      <c r="B341" s="28">
        <v>4230</v>
      </c>
      <c r="C341" s="28">
        <v>4230</v>
      </c>
      <c r="D341" s="28">
        <v>4230</v>
      </c>
      <c r="E341" s="17">
        <v>2</v>
      </c>
      <c r="F341" s="18">
        <v>434</v>
      </c>
    </row>
    <row r="342" spans="1:6" s="20" customFormat="1" x14ac:dyDescent="0.25">
      <c r="A342" s="12">
        <v>44476</v>
      </c>
      <c r="B342" s="28">
        <v>4230</v>
      </c>
      <c r="C342" s="28">
        <v>4230</v>
      </c>
      <c r="D342" s="28">
        <v>4230</v>
      </c>
      <c r="E342" s="17">
        <v>0</v>
      </c>
      <c r="F342" s="18" t="s">
        <v>1443</v>
      </c>
    </row>
    <row r="343" spans="1:6" x14ac:dyDescent="0.25">
      <c r="A343" s="5">
        <v>44477</v>
      </c>
      <c r="B343" s="28">
        <v>4230</v>
      </c>
      <c r="C343" s="28">
        <v>4230</v>
      </c>
      <c r="D343" s="28">
        <v>4230</v>
      </c>
      <c r="E343" s="17">
        <v>0</v>
      </c>
      <c r="F343" s="18" t="s">
        <v>1443</v>
      </c>
    </row>
    <row r="344" spans="1:6" x14ac:dyDescent="0.25">
      <c r="A344" s="5">
        <v>44480</v>
      </c>
      <c r="B344" s="28">
        <v>4230</v>
      </c>
      <c r="C344" s="28">
        <v>4230</v>
      </c>
      <c r="D344" s="28">
        <v>4230</v>
      </c>
      <c r="E344" s="17">
        <v>2</v>
      </c>
      <c r="F344" s="18">
        <v>432</v>
      </c>
    </row>
    <row r="345" spans="1:6" x14ac:dyDescent="0.25">
      <c r="A345" s="5">
        <v>44481</v>
      </c>
      <c r="B345" s="28">
        <v>4230</v>
      </c>
      <c r="C345" s="28">
        <v>4230</v>
      </c>
      <c r="D345" s="28">
        <v>4230</v>
      </c>
      <c r="E345" s="17">
        <v>0</v>
      </c>
      <c r="F345" s="18">
        <v>432</v>
      </c>
    </row>
    <row r="346" spans="1:6" s="20" customFormat="1" x14ac:dyDescent="0.25">
      <c r="A346" s="12">
        <v>44482</v>
      </c>
      <c r="B346" s="28">
        <v>4230</v>
      </c>
      <c r="C346" s="28">
        <v>4230</v>
      </c>
      <c r="D346" s="28">
        <v>4230</v>
      </c>
      <c r="E346" s="17">
        <v>0</v>
      </c>
      <c r="F346" s="18" t="s">
        <v>1444</v>
      </c>
    </row>
    <row r="347" spans="1:6" x14ac:dyDescent="0.25">
      <c r="A347" s="5">
        <v>44483</v>
      </c>
      <c r="B347" s="28">
        <v>4230</v>
      </c>
      <c r="C347" s="28">
        <v>4230</v>
      </c>
      <c r="D347" s="28">
        <v>4230</v>
      </c>
      <c r="E347" s="17">
        <v>1</v>
      </c>
      <c r="F347" s="18">
        <v>431</v>
      </c>
    </row>
    <row r="348" spans="1:6" s="20" customFormat="1" x14ac:dyDescent="0.25">
      <c r="A348" s="12">
        <v>44484</v>
      </c>
      <c r="B348" s="28">
        <v>4230</v>
      </c>
      <c r="C348" s="28">
        <v>4230</v>
      </c>
      <c r="D348" s="28">
        <v>4230</v>
      </c>
      <c r="E348" s="17">
        <v>0</v>
      </c>
      <c r="F348" s="18" t="s">
        <v>1445</v>
      </c>
    </row>
    <row r="349" spans="1:6" s="20" customFormat="1" x14ac:dyDescent="0.25">
      <c r="A349" s="12">
        <v>44487</v>
      </c>
      <c r="B349" s="28">
        <v>4230</v>
      </c>
      <c r="C349" s="28">
        <v>4230</v>
      </c>
      <c r="D349" s="28">
        <v>4230</v>
      </c>
      <c r="E349" s="17">
        <v>0</v>
      </c>
      <c r="F349" s="18" t="s">
        <v>1445</v>
      </c>
    </row>
    <row r="350" spans="1:6" x14ac:dyDescent="0.25">
      <c r="A350" s="5">
        <v>44488</v>
      </c>
      <c r="B350" s="28">
        <v>4230</v>
      </c>
      <c r="C350" s="28">
        <v>4230</v>
      </c>
      <c r="D350" s="28">
        <v>4230</v>
      </c>
      <c r="E350" s="17">
        <v>0</v>
      </c>
      <c r="F350" s="18" t="s">
        <v>1445</v>
      </c>
    </row>
    <row r="351" spans="1:6" x14ac:dyDescent="0.25">
      <c r="A351" s="5">
        <v>44489</v>
      </c>
      <c r="B351" s="28">
        <v>4230</v>
      </c>
      <c r="C351" s="28">
        <v>4230</v>
      </c>
      <c r="D351" s="28">
        <v>4230</v>
      </c>
      <c r="E351" s="17">
        <v>17</v>
      </c>
      <c r="F351" s="18">
        <v>414</v>
      </c>
    </row>
    <row r="352" spans="1:6" x14ac:dyDescent="0.25">
      <c r="A352" s="5">
        <v>44490</v>
      </c>
      <c r="B352" s="28">
        <v>4230</v>
      </c>
      <c r="C352" s="28">
        <v>4230</v>
      </c>
      <c r="D352" s="28">
        <v>4230</v>
      </c>
      <c r="E352" s="17">
        <v>0</v>
      </c>
      <c r="F352" s="18">
        <v>414</v>
      </c>
    </row>
    <row r="353" spans="1:6" x14ac:dyDescent="0.25">
      <c r="A353" s="5">
        <v>44491</v>
      </c>
      <c r="B353" s="28">
        <v>4230</v>
      </c>
      <c r="C353" s="28">
        <v>4230</v>
      </c>
      <c r="D353" s="28">
        <v>4230</v>
      </c>
      <c r="E353" s="17">
        <v>0</v>
      </c>
      <c r="F353" s="18">
        <v>414</v>
      </c>
    </row>
    <row r="354" spans="1:6" s="20" customFormat="1" x14ac:dyDescent="0.25">
      <c r="A354" s="12">
        <v>44494</v>
      </c>
      <c r="B354" s="28">
        <v>4230</v>
      </c>
      <c r="C354" s="28">
        <v>4230</v>
      </c>
      <c r="D354" s="28">
        <v>4230</v>
      </c>
      <c r="E354" s="17">
        <v>3</v>
      </c>
      <c r="F354" s="18" t="s">
        <v>1446</v>
      </c>
    </row>
    <row r="355" spans="1:6" x14ac:dyDescent="0.25">
      <c r="A355" s="5">
        <v>44495</v>
      </c>
      <c r="B355" s="28">
        <v>4230</v>
      </c>
      <c r="C355" s="28">
        <v>4230</v>
      </c>
      <c r="D355" s="28">
        <v>4230</v>
      </c>
      <c r="E355" s="17">
        <v>0</v>
      </c>
      <c r="F355" s="18" t="s">
        <v>1446</v>
      </c>
    </row>
    <row r="356" spans="1:6" x14ac:dyDescent="0.25">
      <c r="A356" s="5">
        <v>44496</v>
      </c>
      <c r="B356" s="28">
        <v>4230</v>
      </c>
      <c r="C356" s="28">
        <v>4230</v>
      </c>
      <c r="D356" s="28">
        <v>4230</v>
      </c>
      <c r="E356" s="17">
        <v>50</v>
      </c>
      <c r="F356" s="18">
        <v>361</v>
      </c>
    </row>
    <row r="357" spans="1:6" s="20" customFormat="1" x14ac:dyDescent="0.25">
      <c r="A357" s="12">
        <v>44497</v>
      </c>
      <c r="B357" s="28">
        <v>4230</v>
      </c>
      <c r="C357" s="28">
        <v>4230</v>
      </c>
      <c r="D357" s="28">
        <v>4230</v>
      </c>
      <c r="E357" s="17">
        <v>0</v>
      </c>
      <c r="F357" s="18" t="s">
        <v>1447</v>
      </c>
    </row>
    <row r="358" spans="1:6" x14ac:dyDescent="0.25">
      <c r="A358" s="5">
        <v>44498</v>
      </c>
      <c r="B358" s="28">
        <v>4230</v>
      </c>
      <c r="C358" s="28">
        <v>4230</v>
      </c>
      <c r="D358" s="28">
        <v>4230</v>
      </c>
      <c r="E358" s="17">
        <v>0</v>
      </c>
      <c r="F358" s="18" t="s">
        <v>1447</v>
      </c>
    </row>
    <row r="359" spans="1:6" x14ac:dyDescent="0.25">
      <c r="A359" s="5">
        <v>44501</v>
      </c>
      <c r="B359" s="28">
        <v>4230</v>
      </c>
      <c r="C359" s="28">
        <v>4230</v>
      </c>
      <c r="D359" s="28">
        <v>4230</v>
      </c>
      <c r="E359" s="17">
        <v>0</v>
      </c>
      <c r="F359" s="18" t="s">
        <v>1447</v>
      </c>
    </row>
    <row r="360" spans="1:6" x14ac:dyDescent="0.25">
      <c r="A360" s="5">
        <v>44502</v>
      </c>
      <c r="B360" s="28">
        <v>4230</v>
      </c>
      <c r="C360" s="28">
        <v>4230</v>
      </c>
      <c r="D360" s="28">
        <v>4230</v>
      </c>
      <c r="E360" s="17">
        <v>2</v>
      </c>
      <c r="F360" s="18">
        <v>359</v>
      </c>
    </row>
    <row r="361" spans="1:6" x14ac:dyDescent="0.25">
      <c r="A361" s="5">
        <v>44503</v>
      </c>
      <c r="B361" s="28">
        <v>4230</v>
      </c>
      <c r="C361" s="28">
        <v>4230</v>
      </c>
      <c r="D361" s="28">
        <v>4230</v>
      </c>
      <c r="E361" s="17">
        <v>0</v>
      </c>
      <c r="F361" s="18">
        <v>359</v>
      </c>
    </row>
    <row r="362" spans="1:6" x14ac:dyDescent="0.25">
      <c r="A362" s="5">
        <v>44504</v>
      </c>
      <c r="B362" s="28">
        <v>4230</v>
      </c>
      <c r="C362" s="28">
        <v>4230</v>
      </c>
      <c r="D362" s="28">
        <v>4230</v>
      </c>
      <c r="E362" s="17">
        <v>0</v>
      </c>
      <c r="F362" s="18">
        <v>359</v>
      </c>
    </row>
    <row r="363" spans="1:6" x14ac:dyDescent="0.25">
      <c r="A363" s="5">
        <v>44505</v>
      </c>
      <c r="B363" s="28">
        <v>4230</v>
      </c>
      <c r="C363" s="28">
        <v>4230</v>
      </c>
      <c r="D363" s="28">
        <v>4230</v>
      </c>
      <c r="E363" s="17">
        <v>0</v>
      </c>
      <c r="F363" s="18">
        <v>359</v>
      </c>
    </row>
    <row r="364" spans="1:6" s="20" customFormat="1" x14ac:dyDescent="0.25">
      <c r="A364" s="12">
        <v>44508</v>
      </c>
      <c r="B364" s="28">
        <v>4230</v>
      </c>
      <c r="C364" s="28">
        <v>4230</v>
      </c>
      <c r="D364" s="28">
        <v>4230</v>
      </c>
      <c r="E364" s="17">
        <v>0</v>
      </c>
      <c r="F364" s="18" t="s">
        <v>1448</v>
      </c>
    </row>
    <row r="365" spans="1:6" s="20" customFormat="1" x14ac:dyDescent="0.25">
      <c r="A365" s="12">
        <v>44509</v>
      </c>
      <c r="B365" s="28">
        <v>4230</v>
      </c>
      <c r="C365" s="28">
        <v>4230</v>
      </c>
      <c r="D365" s="28">
        <v>4230</v>
      </c>
      <c r="E365" s="17">
        <v>11</v>
      </c>
      <c r="F365" s="18" t="s">
        <v>1449</v>
      </c>
    </row>
    <row r="366" spans="1:6" x14ac:dyDescent="0.25">
      <c r="A366" s="5">
        <v>44510</v>
      </c>
      <c r="B366" s="28">
        <v>4230</v>
      </c>
      <c r="C366" s="28">
        <v>4230</v>
      </c>
      <c r="D366" s="28">
        <v>4230</v>
      </c>
      <c r="E366" s="17">
        <v>17</v>
      </c>
      <c r="F366" s="18" t="s">
        <v>1450</v>
      </c>
    </row>
    <row r="367" spans="1:6" x14ac:dyDescent="0.25">
      <c r="A367" s="5">
        <v>44511</v>
      </c>
      <c r="B367" s="28">
        <v>4230</v>
      </c>
      <c r="C367" s="28">
        <v>4230</v>
      </c>
      <c r="D367" s="28">
        <v>4230</v>
      </c>
      <c r="E367" s="17">
        <v>0</v>
      </c>
      <c r="F367" s="18" t="s">
        <v>1450</v>
      </c>
    </row>
    <row r="368" spans="1:6" s="20" customFormat="1" x14ac:dyDescent="0.25">
      <c r="A368" s="12">
        <v>44512</v>
      </c>
      <c r="B368" s="28">
        <v>4230</v>
      </c>
      <c r="C368" s="28">
        <v>4230</v>
      </c>
      <c r="D368" s="28">
        <v>4230</v>
      </c>
      <c r="E368" s="17">
        <v>0</v>
      </c>
      <c r="F368" s="18" t="s">
        <v>1450</v>
      </c>
    </row>
    <row r="369" spans="1:6" s="20" customFormat="1" x14ac:dyDescent="0.25">
      <c r="A369" s="12">
        <v>44515</v>
      </c>
      <c r="B369" s="28">
        <v>4230</v>
      </c>
      <c r="C369" s="28">
        <v>4230</v>
      </c>
      <c r="D369" s="28">
        <v>4230</v>
      </c>
      <c r="E369" s="17">
        <v>0</v>
      </c>
      <c r="F369" s="29" t="s">
        <v>1450</v>
      </c>
    </row>
    <row r="370" spans="1:6" x14ac:dyDescent="0.25">
      <c r="A370" s="5">
        <v>44516</v>
      </c>
      <c r="B370" s="28">
        <v>4230</v>
      </c>
      <c r="C370" s="28">
        <v>4230</v>
      </c>
      <c r="D370" s="28">
        <v>4230</v>
      </c>
      <c r="E370" s="17">
        <v>18</v>
      </c>
      <c r="F370" s="29" t="s">
        <v>1450</v>
      </c>
    </row>
    <row r="371" spans="1:6" x14ac:dyDescent="0.25">
      <c r="A371" s="5">
        <v>44517</v>
      </c>
      <c r="B371" s="28">
        <v>4230</v>
      </c>
      <c r="C371" s="28">
        <v>4230</v>
      </c>
      <c r="D371" s="28">
        <v>4230</v>
      </c>
      <c r="E371" s="17">
        <v>18</v>
      </c>
      <c r="F371" s="29">
        <v>313</v>
      </c>
    </row>
    <row r="372" spans="1:6" x14ac:dyDescent="0.25">
      <c r="A372" s="5">
        <v>44518</v>
      </c>
      <c r="B372" s="28">
        <v>4230</v>
      </c>
      <c r="C372" s="28">
        <v>4230</v>
      </c>
      <c r="D372" s="28">
        <v>4230</v>
      </c>
      <c r="E372" s="17">
        <v>0</v>
      </c>
      <c r="F372" s="29">
        <v>313</v>
      </c>
    </row>
    <row r="373" spans="1:6" x14ac:dyDescent="0.25">
      <c r="A373" s="5">
        <v>44519</v>
      </c>
      <c r="B373" s="28">
        <v>4230</v>
      </c>
      <c r="C373" s="28">
        <v>4230</v>
      </c>
      <c r="D373" s="28">
        <v>4230</v>
      </c>
      <c r="E373" s="17">
        <v>5</v>
      </c>
      <c r="F373" s="29">
        <v>308</v>
      </c>
    </row>
    <row r="374" spans="1:6" x14ac:dyDescent="0.25">
      <c r="A374" s="5">
        <v>44522</v>
      </c>
      <c r="B374" s="28">
        <v>4230</v>
      </c>
      <c r="C374" s="28">
        <v>4230</v>
      </c>
      <c r="D374" s="28">
        <v>4230</v>
      </c>
      <c r="E374" s="17">
        <v>0</v>
      </c>
      <c r="F374" s="29">
        <v>308</v>
      </c>
    </row>
    <row r="375" spans="1:6" x14ac:dyDescent="0.25">
      <c r="A375" s="5">
        <v>44523</v>
      </c>
      <c r="B375" s="28">
        <v>4230</v>
      </c>
      <c r="C375" s="28">
        <v>4230</v>
      </c>
      <c r="D375" s="28">
        <v>4230</v>
      </c>
      <c r="E375" s="17">
        <v>50</v>
      </c>
      <c r="F375" s="29">
        <v>258</v>
      </c>
    </row>
    <row r="376" spans="1:6" x14ac:dyDescent="0.25">
      <c r="A376" s="5">
        <v>44524</v>
      </c>
      <c r="B376" s="28">
        <v>4230</v>
      </c>
      <c r="C376" s="28">
        <v>4230</v>
      </c>
      <c r="D376" s="28">
        <v>4230</v>
      </c>
      <c r="E376" s="17">
        <v>0</v>
      </c>
      <c r="F376" s="29">
        <v>258</v>
      </c>
    </row>
    <row r="377" spans="1:6" x14ac:dyDescent="0.25">
      <c r="A377" s="5">
        <v>44525</v>
      </c>
      <c r="B377" s="28">
        <v>4230</v>
      </c>
      <c r="C377" s="28">
        <v>4230</v>
      </c>
      <c r="D377" s="28">
        <v>4230</v>
      </c>
      <c r="E377" s="17">
        <v>4</v>
      </c>
      <c r="F377" s="29">
        <v>254</v>
      </c>
    </row>
    <row r="378" spans="1:6" s="20" customFormat="1" x14ac:dyDescent="0.25">
      <c r="A378" s="12">
        <v>44526</v>
      </c>
      <c r="B378" s="28">
        <v>4230</v>
      </c>
      <c r="C378" s="28">
        <v>4230</v>
      </c>
      <c r="D378" s="28">
        <v>4230</v>
      </c>
      <c r="E378" s="17">
        <v>0</v>
      </c>
      <c r="F378" s="18" t="s">
        <v>1451</v>
      </c>
    </row>
    <row r="379" spans="1:6" x14ac:dyDescent="0.25">
      <c r="A379" s="5">
        <v>44529</v>
      </c>
      <c r="B379" s="28">
        <v>4230</v>
      </c>
      <c r="C379" s="28">
        <v>4230</v>
      </c>
      <c r="D379" s="28">
        <v>4230</v>
      </c>
      <c r="E379" s="17">
        <v>0</v>
      </c>
      <c r="F379" s="18" t="s">
        <v>1451</v>
      </c>
    </row>
    <row r="380" spans="1:6" x14ac:dyDescent="0.25">
      <c r="A380" s="5">
        <v>44530</v>
      </c>
      <c r="B380" s="28">
        <v>4230</v>
      </c>
      <c r="C380" s="28">
        <v>4230</v>
      </c>
      <c r="D380" s="28">
        <v>4230</v>
      </c>
      <c r="E380" s="17">
        <v>4</v>
      </c>
      <c r="F380" s="18" t="s">
        <v>1451</v>
      </c>
    </row>
    <row r="381" spans="1:6" s="20" customFormat="1" x14ac:dyDescent="0.25">
      <c r="A381" s="12">
        <v>44531</v>
      </c>
      <c r="B381" s="28">
        <v>4230</v>
      </c>
      <c r="C381" s="28">
        <v>4230</v>
      </c>
      <c r="D381" s="28">
        <v>4230</v>
      </c>
      <c r="E381" s="17">
        <v>4</v>
      </c>
      <c r="F381" s="18" t="s">
        <v>1452</v>
      </c>
    </row>
    <row r="382" spans="1:6" x14ac:dyDescent="0.25">
      <c r="A382" s="5">
        <v>44532</v>
      </c>
      <c r="B382" s="28">
        <v>4230</v>
      </c>
      <c r="C382" s="28">
        <v>4230</v>
      </c>
      <c r="D382" s="28">
        <v>4230</v>
      </c>
      <c r="E382" s="17">
        <v>0</v>
      </c>
      <c r="F382" s="18" t="s">
        <v>1452</v>
      </c>
    </row>
    <row r="383" spans="1:6" x14ac:dyDescent="0.25">
      <c r="A383" s="5">
        <v>44533</v>
      </c>
      <c r="B383" s="28">
        <v>4230</v>
      </c>
      <c r="C383" s="28">
        <v>4230</v>
      </c>
      <c r="D383" s="28">
        <v>4230</v>
      </c>
      <c r="E383" s="17">
        <v>0</v>
      </c>
      <c r="F383" s="18" t="s">
        <v>1452</v>
      </c>
    </row>
    <row r="384" spans="1:6" x14ac:dyDescent="0.25">
      <c r="A384" s="5">
        <v>44536</v>
      </c>
      <c r="B384" s="28">
        <v>4230</v>
      </c>
      <c r="C384" s="28">
        <v>4230</v>
      </c>
      <c r="D384" s="28">
        <v>4230</v>
      </c>
      <c r="E384" s="17">
        <v>0</v>
      </c>
      <c r="F384" s="18" t="s">
        <v>1452</v>
      </c>
    </row>
    <row r="385" spans="1:6" x14ac:dyDescent="0.25">
      <c r="A385" s="5">
        <v>44537</v>
      </c>
      <c r="B385" s="28">
        <v>4230</v>
      </c>
      <c r="C385" s="28">
        <v>4230</v>
      </c>
      <c r="D385" s="28">
        <v>4230</v>
      </c>
      <c r="E385" s="17">
        <v>0</v>
      </c>
      <c r="F385" s="18" t="s">
        <v>1452</v>
      </c>
    </row>
    <row r="386" spans="1:6" x14ac:dyDescent="0.25">
      <c r="A386" s="5">
        <v>44538</v>
      </c>
      <c r="B386" s="28">
        <v>4230</v>
      </c>
      <c r="C386" s="28">
        <v>4230</v>
      </c>
      <c r="D386" s="28">
        <v>4230</v>
      </c>
      <c r="E386" s="17">
        <v>0</v>
      </c>
      <c r="F386" s="18" t="s">
        <v>1452</v>
      </c>
    </row>
    <row r="387" spans="1:6" x14ac:dyDescent="0.25">
      <c r="A387" s="5">
        <v>44539</v>
      </c>
      <c r="B387" s="28">
        <v>4230</v>
      </c>
      <c r="C387" s="28">
        <v>4230</v>
      </c>
      <c r="D387" s="28">
        <v>4230</v>
      </c>
      <c r="E387" s="17">
        <v>1</v>
      </c>
      <c r="F387" s="18">
        <v>245</v>
      </c>
    </row>
    <row r="388" spans="1:6" x14ac:dyDescent="0.25">
      <c r="A388" s="5">
        <v>44540</v>
      </c>
      <c r="B388" s="28">
        <v>4230</v>
      </c>
      <c r="C388" s="28">
        <v>4230</v>
      </c>
      <c r="D388" s="28">
        <v>4230</v>
      </c>
      <c r="E388" s="17">
        <v>0</v>
      </c>
      <c r="F388" s="18">
        <v>245</v>
      </c>
    </row>
    <row r="389" spans="1:6" x14ac:dyDescent="0.25">
      <c r="A389" s="5">
        <v>44543</v>
      </c>
      <c r="B389" s="28">
        <v>4230</v>
      </c>
      <c r="C389" s="28">
        <v>4230</v>
      </c>
      <c r="D389" s="28">
        <v>4230</v>
      </c>
      <c r="E389" s="17">
        <v>0</v>
      </c>
      <c r="F389" s="18">
        <v>245</v>
      </c>
    </row>
    <row r="390" spans="1:6" x14ac:dyDescent="0.25">
      <c r="A390" s="5">
        <v>44544</v>
      </c>
      <c r="B390" s="28">
        <v>4230</v>
      </c>
      <c r="C390" s="28">
        <v>4230</v>
      </c>
      <c r="D390" s="28">
        <v>4230</v>
      </c>
      <c r="E390" s="17">
        <v>0</v>
      </c>
      <c r="F390" s="18">
        <v>245</v>
      </c>
    </row>
    <row r="391" spans="1:6" x14ac:dyDescent="0.25">
      <c r="A391" s="5">
        <v>44545</v>
      </c>
      <c r="B391" s="28">
        <v>4230</v>
      </c>
      <c r="C391" s="28">
        <v>4230</v>
      </c>
      <c r="D391" s="28">
        <v>4230</v>
      </c>
      <c r="E391" s="17">
        <v>0</v>
      </c>
      <c r="F391" s="18">
        <v>245</v>
      </c>
    </row>
    <row r="392" spans="1:6" x14ac:dyDescent="0.25">
      <c r="A392" s="5">
        <v>44546</v>
      </c>
      <c r="B392" s="28">
        <v>4230</v>
      </c>
      <c r="C392" s="28">
        <v>4230</v>
      </c>
      <c r="D392" s="28">
        <v>4230</v>
      </c>
      <c r="E392" s="17">
        <v>0</v>
      </c>
      <c r="F392" s="18">
        <v>245</v>
      </c>
    </row>
    <row r="393" spans="1:6" x14ac:dyDescent="0.25">
      <c r="A393" s="5">
        <v>44547</v>
      </c>
      <c r="B393" s="28">
        <v>4320</v>
      </c>
      <c r="C393" s="28">
        <v>4320</v>
      </c>
      <c r="D393" s="28">
        <v>4320</v>
      </c>
      <c r="E393" s="17">
        <v>0</v>
      </c>
      <c r="F393" s="18">
        <v>245</v>
      </c>
    </row>
    <row r="394" spans="1:6" x14ac:dyDescent="0.25">
      <c r="A394" s="5">
        <v>44550</v>
      </c>
      <c r="B394" s="28">
        <v>4230</v>
      </c>
      <c r="C394" s="28">
        <v>4230</v>
      </c>
      <c r="D394" s="28">
        <v>4230</v>
      </c>
      <c r="E394" s="17">
        <v>0</v>
      </c>
      <c r="F394" s="18" t="s">
        <v>1453</v>
      </c>
    </row>
    <row r="395" spans="1:6" x14ac:dyDescent="0.25">
      <c r="A395" s="5">
        <v>44551</v>
      </c>
      <c r="B395" s="28">
        <v>4230</v>
      </c>
      <c r="C395" s="28">
        <v>4230</v>
      </c>
      <c r="D395" s="28">
        <v>4230</v>
      </c>
      <c r="E395" s="17">
        <v>1</v>
      </c>
      <c r="F395" s="18">
        <v>244</v>
      </c>
    </row>
    <row r="396" spans="1:6" x14ac:dyDescent="0.25">
      <c r="A396" s="5">
        <v>44552</v>
      </c>
      <c r="B396" s="28">
        <v>4230</v>
      </c>
      <c r="C396" s="28">
        <v>4230</v>
      </c>
      <c r="D396" s="28">
        <v>4230</v>
      </c>
      <c r="E396" s="17">
        <v>7</v>
      </c>
      <c r="F396" s="18">
        <v>237</v>
      </c>
    </row>
    <row r="397" spans="1:6" x14ac:dyDescent="0.25">
      <c r="A397" s="5">
        <v>44553</v>
      </c>
      <c r="B397" s="28">
        <v>4230</v>
      </c>
      <c r="C397" s="28">
        <v>4230</v>
      </c>
      <c r="D397" s="28">
        <v>4230</v>
      </c>
      <c r="E397" s="17">
        <v>0</v>
      </c>
      <c r="F397" s="18">
        <v>237</v>
      </c>
    </row>
    <row r="398" spans="1:6" x14ac:dyDescent="0.25">
      <c r="A398" s="5">
        <v>44554</v>
      </c>
      <c r="B398" s="28">
        <v>4230</v>
      </c>
      <c r="C398" s="28">
        <v>4230</v>
      </c>
      <c r="D398" s="28">
        <v>4230</v>
      </c>
      <c r="E398" s="17">
        <v>0</v>
      </c>
      <c r="F398" s="18">
        <v>237</v>
      </c>
    </row>
    <row r="399" spans="1:6" x14ac:dyDescent="0.25">
      <c r="A399" s="5">
        <v>44557</v>
      </c>
      <c r="B399" s="28">
        <v>4230</v>
      </c>
      <c r="C399" s="28">
        <v>4230</v>
      </c>
      <c r="D399" s="28">
        <v>4230</v>
      </c>
      <c r="E399" s="17">
        <v>0</v>
      </c>
      <c r="F399" s="18">
        <v>237</v>
      </c>
    </row>
    <row r="400" spans="1:6" x14ac:dyDescent="0.25">
      <c r="A400" s="5">
        <v>44558</v>
      </c>
      <c r="B400" s="28">
        <v>4230</v>
      </c>
      <c r="C400" s="28">
        <v>4230</v>
      </c>
      <c r="D400" s="28">
        <v>4230</v>
      </c>
      <c r="E400" s="17">
        <v>0</v>
      </c>
      <c r="F400" s="18">
        <v>237</v>
      </c>
    </row>
    <row r="401" spans="1:6" x14ac:dyDescent="0.25">
      <c r="A401" s="5">
        <v>44559</v>
      </c>
      <c r="B401" s="28">
        <v>4230</v>
      </c>
      <c r="C401" s="28">
        <v>4230</v>
      </c>
      <c r="D401" s="28">
        <v>4230</v>
      </c>
      <c r="E401" s="17">
        <v>0</v>
      </c>
      <c r="F401" s="18">
        <v>237</v>
      </c>
    </row>
    <row r="402" spans="1:6" x14ac:dyDescent="0.25">
      <c r="A402" s="5">
        <v>44560</v>
      </c>
      <c r="B402" s="28">
        <v>4230</v>
      </c>
      <c r="C402" s="28">
        <v>4230</v>
      </c>
      <c r="D402" s="28">
        <v>4230</v>
      </c>
      <c r="E402" s="17">
        <v>0</v>
      </c>
      <c r="F402" s="18">
        <v>237</v>
      </c>
    </row>
    <row r="403" spans="1:6" x14ac:dyDescent="0.25">
      <c r="A403" s="5">
        <v>44561</v>
      </c>
      <c r="B403" s="28">
        <v>4230</v>
      </c>
      <c r="C403" s="28">
        <v>4230</v>
      </c>
      <c r="D403" s="28">
        <v>4230</v>
      </c>
      <c r="E403" s="17">
        <v>0</v>
      </c>
      <c r="F403" s="18">
        <v>237</v>
      </c>
    </row>
    <row r="404" spans="1:6" x14ac:dyDescent="0.25">
      <c r="A404" s="12">
        <v>44564</v>
      </c>
      <c r="B404" s="28">
        <v>4230</v>
      </c>
      <c r="C404" s="28">
        <v>4230</v>
      </c>
      <c r="D404" s="28">
        <v>4230</v>
      </c>
      <c r="E404" s="17">
        <v>0</v>
      </c>
      <c r="F404" s="18">
        <v>237</v>
      </c>
    </row>
    <row r="405" spans="1:6" x14ac:dyDescent="0.25">
      <c r="A405" s="12">
        <v>44565</v>
      </c>
      <c r="B405" s="28">
        <v>4230</v>
      </c>
      <c r="C405" s="28">
        <v>4230</v>
      </c>
      <c r="D405" s="28">
        <v>4230</v>
      </c>
      <c r="E405" s="17">
        <v>0</v>
      </c>
      <c r="F405" s="18">
        <v>237</v>
      </c>
    </row>
    <row r="406" spans="1:6" x14ac:dyDescent="0.25">
      <c r="A406" s="12">
        <v>44566</v>
      </c>
      <c r="B406" s="28">
        <v>4230</v>
      </c>
      <c r="C406" s="28">
        <v>4230</v>
      </c>
      <c r="D406" s="28">
        <v>4230</v>
      </c>
      <c r="E406" s="17">
        <v>0</v>
      </c>
      <c r="F406" s="18">
        <v>237</v>
      </c>
    </row>
    <row r="407" spans="1:6" x14ac:dyDescent="0.25">
      <c r="A407" s="12">
        <v>44567</v>
      </c>
      <c r="B407" s="28">
        <v>4230</v>
      </c>
      <c r="C407" s="28">
        <v>4230</v>
      </c>
      <c r="D407" s="28">
        <v>4230</v>
      </c>
      <c r="E407" s="17">
        <v>0</v>
      </c>
      <c r="F407" s="18">
        <v>237</v>
      </c>
    </row>
    <row r="408" spans="1:6" x14ac:dyDescent="0.25">
      <c r="A408" s="12">
        <v>44568</v>
      </c>
      <c r="B408" s="28">
        <v>4230</v>
      </c>
      <c r="C408" s="28">
        <v>4230</v>
      </c>
      <c r="D408" s="28">
        <v>4230</v>
      </c>
      <c r="E408" s="17">
        <v>0</v>
      </c>
      <c r="F408" s="18">
        <v>237</v>
      </c>
    </row>
    <row r="409" spans="1:6" x14ac:dyDescent="0.25">
      <c r="A409" s="12">
        <v>44571</v>
      </c>
      <c r="B409" s="28">
        <v>4230</v>
      </c>
      <c r="C409" s="28">
        <v>4230</v>
      </c>
      <c r="D409" s="28">
        <v>4230</v>
      </c>
      <c r="E409" s="17">
        <v>0</v>
      </c>
      <c r="F409" s="18">
        <v>237</v>
      </c>
    </row>
    <row r="410" spans="1:6" x14ac:dyDescent="0.25">
      <c r="A410" s="12">
        <v>44572</v>
      </c>
      <c r="B410" s="28">
        <v>4230</v>
      </c>
      <c r="C410" s="28">
        <v>4230</v>
      </c>
      <c r="D410" s="28">
        <v>4230</v>
      </c>
      <c r="E410" s="17">
        <v>0</v>
      </c>
      <c r="F410" s="18">
        <v>237</v>
      </c>
    </row>
    <row r="411" spans="1:6" x14ac:dyDescent="0.25">
      <c r="A411" s="12">
        <v>44573</v>
      </c>
      <c r="B411" s="28">
        <v>4230</v>
      </c>
      <c r="C411" s="28">
        <v>4230</v>
      </c>
      <c r="D411" s="28">
        <v>4230</v>
      </c>
      <c r="E411" s="17">
        <v>0</v>
      </c>
      <c r="F411" s="18">
        <v>237</v>
      </c>
    </row>
    <row r="412" spans="1:6" x14ac:dyDescent="0.25">
      <c r="A412" s="12">
        <v>44574</v>
      </c>
      <c r="B412" s="28">
        <v>4230</v>
      </c>
      <c r="C412" s="28">
        <v>4230</v>
      </c>
      <c r="D412" s="28">
        <v>4230</v>
      </c>
      <c r="E412" s="17">
        <v>0</v>
      </c>
      <c r="F412" s="18">
        <v>237</v>
      </c>
    </row>
    <row r="413" spans="1:6" x14ac:dyDescent="0.25">
      <c r="A413" s="12">
        <v>44575</v>
      </c>
      <c r="B413" s="28">
        <v>4230</v>
      </c>
      <c r="C413" s="28">
        <v>4230</v>
      </c>
      <c r="D413" s="28">
        <v>4230</v>
      </c>
      <c r="E413" s="17">
        <v>0</v>
      </c>
      <c r="F413" s="18">
        <v>237</v>
      </c>
    </row>
    <row r="414" spans="1:6" x14ac:dyDescent="0.25">
      <c r="A414" s="12">
        <v>44578</v>
      </c>
      <c r="B414" s="28">
        <v>4230</v>
      </c>
      <c r="C414" s="28">
        <v>4230</v>
      </c>
      <c r="D414" s="28">
        <v>4230</v>
      </c>
      <c r="E414" s="17">
        <v>0</v>
      </c>
      <c r="F414" s="18">
        <v>237</v>
      </c>
    </row>
    <row r="415" spans="1:6" x14ac:dyDescent="0.25">
      <c r="A415" s="12">
        <v>44579</v>
      </c>
      <c r="B415" s="28">
        <v>4230</v>
      </c>
      <c r="C415" s="28">
        <v>4230</v>
      </c>
      <c r="D415" s="28">
        <v>4230</v>
      </c>
      <c r="E415" s="17">
        <v>0</v>
      </c>
      <c r="F415" s="18">
        <v>237</v>
      </c>
    </row>
    <row r="416" spans="1:6" x14ac:dyDescent="0.25">
      <c r="A416" s="12">
        <v>44580</v>
      </c>
      <c r="B416" s="28">
        <v>4230</v>
      </c>
      <c r="C416" s="28">
        <v>4230</v>
      </c>
      <c r="D416" s="28">
        <v>4230</v>
      </c>
      <c r="E416" s="17">
        <v>0</v>
      </c>
      <c r="F416" s="18">
        <v>237</v>
      </c>
    </row>
    <row r="417" spans="1:6" x14ac:dyDescent="0.25">
      <c r="A417" s="12">
        <v>44581</v>
      </c>
      <c r="B417" s="28">
        <v>4230</v>
      </c>
      <c r="C417" s="28">
        <v>4230</v>
      </c>
      <c r="D417" s="28">
        <v>4230</v>
      </c>
      <c r="E417" s="17">
        <v>0</v>
      </c>
      <c r="F417" s="18">
        <v>237</v>
      </c>
    </row>
    <row r="418" spans="1:6" x14ac:dyDescent="0.25">
      <c r="A418" s="12">
        <v>44582</v>
      </c>
      <c r="B418" s="28">
        <v>4230</v>
      </c>
      <c r="C418" s="28">
        <v>4230</v>
      </c>
      <c r="D418" s="28">
        <v>4230</v>
      </c>
      <c r="E418" s="17">
        <v>0</v>
      </c>
      <c r="F418" s="18">
        <v>237</v>
      </c>
    </row>
    <row r="419" spans="1:6" x14ac:dyDescent="0.25">
      <c r="A419" s="12">
        <v>44585</v>
      </c>
      <c r="B419" s="28">
        <v>4230</v>
      </c>
      <c r="C419" s="28">
        <v>4230</v>
      </c>
      <c r="D419" s="28">
        <v>4230</v>
      </c>
      <c r="E419" s="17">
        <v>0</v>
      </c>
      <c r="F419" s="18">
        <v>237</v>
      </c>
    </row>
    <row r="420" spans="1:6" x14ac:dyDescent="0.25">
      <c r="A420" s="12">
        <v>44586</v>
      </c>
      <c r="B420" s="28">
        <v>4230</v>
      </c>
      <c r="C420" s="28">
        <v>4230</v>
      </c>
      <c r="D420" s="28">
        <v>4230</v>
      </c>
      <c r="E420" s="17">
        <v>0</v>
      </c>
      <c r="F420" s="18">
        <v>237</v>
      </c>
    </row>
    <row r="421" spans="1:6" x14ac:dyDescent="0.25">
      <c r="A421" s="12">
        <v>44587</v>
      </c>
      <c r="B421" s="28">
        <v>4230</v>
      </c>
      <c r="C421" s="28">
        <v>4230</v>
      </c>
      <c r="D421" s="28">
        <v>4230</v>
      </c>
      <c r="E421" s="17">
        <v>0</v>
      </c>
      <c r="F421" s="18">
        <v>237</v>
      </c>
    </row>
    <row r="422" spans="1:6" x14ac:dyDescent="0.25">
      <c r="A422" s="12">
        <v>44588</v>
      </c>
      <c r="B422" s="28">
        <v>4230</v>
      </c>
      <c r="C422" s="28">
        <v>4230</v>
      </c>
      <c r="D422" s="28">
        <v>4230</v>
      </c>
      <c r="E422" s="17">
        <v>0</v>
      </c>
      <c r="F422" s="18">
        <v>237</v>
      </c>
    </row>
    <row r="423" spans="1:6" x14ac:dyDescent="0.25">
      <c r="A423" s="12">
        <v>44589</v>
      </c>
      <c r="B423" s="28">
        <v>4230</v>
      </c>
      <c r="C423" s="28">
        <v>4230</v>
      </c>
      <c r="D423" s="28">
        <v>4230</v>
      </c>
      <c r="E423" s="17">
        <v>0</v>
      </c>
      <c r="F423" s="18">
        <v>237</v>
      </c>
    </row>
    <row r="424" spans="1:6" x14ac:dyDescent="0.25">
      <c r="A424" s="12">
        <v>44592</v>
      </c>
      <c r="B424" s="28">
        <v>4230</v>
      </c>
      <c r="C424" s="28">
        <v>4230</v>
      </c>
      <c r="D424" s="28">
        <v>4230</v>
      </c>
      <c r="E424" s="17">
        <v>0</v>
      </c>
      <c r="F424" s="18">
        <v>237</v>
      </c>
    </row>
    <row r="425" spans="1:6" x14ac:dyDescent="0.25">
      <c r="A425" s="12">
        <v>44593</v>
      </c>
      <c r="B425" s="28">
        <v>4230</v>
      </c>
      <c r="C425" s="28">
        <v>4230</v>
      </c>
      <c r="D425" s="28">
        <v>4230</v>
      </c>
      <c r="E425" s="17">
        <v>0</v>
      </c>
      <c r="F425" s="18">
        <v>237</v>
      </c>
    </row>
    <row r="426" spans="1:6" x14ac:dyDescent="0.25">
      <c r="A426" s="12">
        <v>44594</v>
      </c>
      <c r="B426" s="28">
        <v>4230</v>
      </c>
      <c r="C426" s="28">
        <v>4230</v>
      </c>
      <c r="D426" s="28">
        <v>4230</v>
      </c>
      <c r="E426" s="17">
        <v>0</v>
      </c>
      <c r="F426" s="18">
        <v>237</v>
      </c>
    </row>
    <row r="427" spans="1:6" x14ac:dyDescent="0.25">
      <c r="A427" s="12">
        <v>44595</v>
      </c>
      <c r="B427" s="28">
        <v>4230</v>
      </c>
      <c r="C427" s="28">
        <v>4230</v>
      </c>
      <c r="D427" s="28">
        <v>4230</v>
      </c>
      <c r="E427" s="17">
        <v>0</v>
      </c>
      <c r="F427" s="18">
        <v>237</v>
      </c>
    </row>
    <row r="428" spans="1:6" x14ac:dyDescent="0.25">
      <c r="A428" s="12">
        <v>44596</v>
      </c>
      <c r="B428" s="28">
        <v>4230</v>
      </c>
      <c r="C428" s="28">
        <v>4230</v>
      </c>
      <c r="D428" s="28">
        <v>4230</v>
      </c>
      <c r="E428" s="17">
        <v>0</v>
      </c>
      <c r="F428" s="18">
        <v>237</v>
      </c>
    </row>
    <row r="429" spans="1:6" x14ac:dyDescent="0.25">
      <c r="A429" s="12">
        <v>44599</v>
      </c>
      <c r="B429" s="28">
        <v>4230</v>
      </c>
      <c r="C429" s="28">
        <v>4230</v>
      </c>
      <c r="D429" s="28">
        <v>4230</v>
      </c>
      <c r="E429" s="17">
        <v>0</v>
      </c>
      <c r="F429" s="18">
        <v>237</v>
      </c>
    </row>
    <row r="430" spans="1:6" x14ac:dyDescent="0.25">
      <c r="A430" s="12">
        <v>44600</v>
      </c>
      <c r="B430" s="28">
        <v>4230</v>
      </c>
      <c r="C430" s="28">
        <v>4230</v>
      </c>
      <c r="D430" s="28">
        <v>4230</v>
      </c>
      <c r="E430" s="17">
        <v>0</v>
      </c>
      <c r="F430" s="18">
        <v>237</v>
      </c>
    </row>
    <row r="431" spans="1:6" x14ac:dyDescent="0.25">
      <c r="A431" s="12">
        <v>44601</v>
      </c>
      <c r="B431" s="28">
        <v>4230</v>
      </c>
      <c r="C431" s="28">
        <v>4230</v>
      </c>
      <c r="D431" s="28">
        <v>4230</v>
      </c>
      <c r="E431" s="17">
        <v>0</v>
      </c>
      <c r="F431" s="18">
        <v>237</v>
      </c>
    </row>
    <row r="432" spans="1:6" x14ac:dyDescent="0.25">
      <c r="A432" s="12">
        <v>44602</v>
      </c>
      <c r="B432" s="28">
        <v>4230</v>
      </c>
      <c r="C432" s="28">
        <v>4230</v>
      </c>
      <c r="D432" s="28">
        <v>4230</v>
      </c>
      <c r="E432" s="17">
        <v>0</v>
      </c>
      <c r="F432" s="18">
        <v>237</v>
      </c>
    </row>
    <row r="433" spans="1:6" x14ac:dyDescent="0.25">
      <c r="A433" s="12">
        <v>44603</v>
      </c>
      <c r="B433" s="28">
        <v>4230</v>
      </c>
      <c r="C433" s="28">
        <v>4230</v>
      </c>
      <c r="D433" s="28">
        <v>4230</v>
      </c>
      <c r="E433" s="17">
        <v>0</v>
      </c>
      <c r="F433" s="18">
        <v>237</v>
      </c>
    </row>
    <row r="434" spans="1:6" x14ac:dyDescent="0.25">
      <c r="A434" s="12">
        <v>44606</v>
      </c>
      <c r="B434" s="28">
        <v>4230</v>
      </c>
      <c r="C434" s="28">
        <v>4230</v>
      </c>
      <c r="D434" s="28">
        <v>4230</v>
      </c>
      <c r="E434" s="17">
        <v>0</v>
      </c>
      <c r="F434" s="18">
        <v>237</v>
      </c>
    </row>
    <row r="435" spans="1:6" x14ac:dyDescent="0.25">
      <c r="A435" s="12">
        <v>44607</v>
      </c>
      <c r="B435" s="28">
        <v>4230</v>
      </c>
      <c r="C435" s="28">
        <v>4230</v>
      </c>
      <c r="D435" s="28">
        <v>4230</v>
      </c>
      <c r="E435" s="17">
        <v>0</v>
      </c>
      <c r="F435" s="18">
        <v>237</v>
      </c>
    </row>
    <row r="436" spans="1:6" x14ac:dyDescent="0.25">
      <c r="A436" s="12">
        <v>44608</v>
      </c>
      <c r="B436" s="28">
        <v>4230</v>
      </c>
      <c r="C436" s="28">
        <v>4230</v>
      </c>
      <c r="D436" s="28">
        <v>4230</v>
      </c>
      <c r="E436" s="17">
        <v>0</v>
      </c>
      <c r="F436" s="18">
        <v>237</v>
      </c>
    </row>
    <row r="437" spans="1:6" x14ac:dyDescent="0.25">
      <c r="A437" s="12">
        <v>44609</v>
      </c>
      <c r="B437" s="28">
        <v>4230</v>
      </c>
      <c r="C437" s="28">
        <v>4230</v>
      </c>
      <c r="D437" s="28">
        <v>4230</v>
      </c>
      <c r="E437" s="17">
        <v>0</v>
      </c>
      <c r="F437" s="18">
        <v>237</v>
      </c>
    </row>
    <row r="438" spans="1:6" x14ac:dyDescent="0.25">
      <c r="A438" s="12">
        <v>44610</v>
      </c>
      <c r="B438" s="28">
        <v>4230</v>
      </c>
      <c r="C438" s="28">
        <v>4230</v>
      </c>
      <c r="D438" s="28">
        <v>4230</v>
      </c>
      <c r="E438" s="17">
        <v>0</v>
      </c>
      <c r="F438" s="18">
        <v>237</v>
      </c>
    </row>
    <row r="439" spans="1:6" x14ac:dyDescent="0.25">
      <c r="A439" s="12">
        <v>44613</v>
      </c>
      <c r="B439" s="28">
        <v>4230</v>
      </c>
      <c r="C439" s="28">
        <v>4230</v>
      </c>
      <c r="D439" s="28">
        <v>4230</v>
      </c>
      <c r="E439" s="17">
        <v>0</v>
      </c>
      <c r="F439" s="18">
        <v>237</v>
      </c>
    </row>
    <row r="440" spans="1:6" x14ac:dyDescent="0.25">
      <c r="A440" s="12">
        <v>44614</v>
      </c>
      <c r="B440" s="28">
        <v>4230</v>
      </c>
      <c r="C440" s="28">
        <v>4230</v>
      </c>
      <c r="D440" s="28">
        <v>4230</v>
      </c>
      <c r="E440" s="17">
        <v>0</v>
      </c>
      <c r="F440" s="18">
        <v>237</v>
      </c>
    </row>
    <row r="441" spans="1:6" x14ac:dyDescent="0.25">
      <c r="A441" s="12">
        <v>44615</v>
      </c>
      <c r="B441" s="28">
        <v>4230</v>
      </c>
      <c r="C441" s="28">
        <v>4230</v>
      </c>
      <c r="D441" s="28">
        <v>4230</v>
      </c>
      <c r="E441" s="17">
        <v>0</v>
      </c>
      <c r="F441" s="18">
        <v>237</v>
      </c>
    </row>
    <row r="442" spans="1:6" x14ac:dyDescent="0.25">
      <c r="A442" s="12">
        <v>44616</v>
      </c>
      <c r="B442" s="28">
        <v>4230</v>
      </c>
      <c r="C442" s="28">
        <v>4230</v>
      </c>
      <c r="D442" s="28">
        <v>4230</v>
      </c>
      <c r="E442" s="17">
        <v>0</v>
      </c>
      <c r="F442" s="18">
        <v>237</v>
      </c>
    </row>
    <row r="443" spans="1:6" x14ac:dyDescent="0.25">
      <c r="A443" s="12">
        <v>44617</v>
      </c>
      <c r="B443" s="28">
        <v>4230</v>
      </c>
      <c r="C443" s="28">
        <v>4230</v>
      </c>
      <c r="D443" s="28">
        <v>4230</v>
      </c>
      <c r="E443" s="17">
        <v>0</v>
      </c>
      <c r="F443" s="18">
        <v>237</v>
      </c>
    </row>
    <row r="444" spans="1:6" x14ac:dyDescent="0.25">
      <c r="A444" s="12">
        <v>44620</v>
      </c>
      <c r="B444" s="28">
        <v>4230</v>
      </c>
      <c r="C444" s="28">
        <v>4230</v>
      </c>
      <c r="D444" s="28">
        <v>4230</v>
      </c>
      <c r="E444" s="17">
        <v>0</v>
      </c>
      <c r="F444" s="18">
        <v>237</v>
      </c>
    </row>
    <row r="445" spans="1:6" x14ac:dyDescent="0.25">
      <c r="A445" s="12">
        <v>44621</v>
      </c>
      <c r="B445" s="28">
        <v>4230</v>
      </c>
      <c r="C445" s="28">
        <v>4230</v>
      </c>
      <c r="D445" s="28">
        <v>4230</v>
      </c>
      <c r="E445" s="17">
        <v>0</v>
      </c>
      <c r="F445" s="18">
        <v>237</v>
      </c>
    </row>
    <row r="446" spans="1:6" x14ac:dyDescent="0.25">
      <c r="A446" s="12">
        <v>44622</v>
      </c>
      <c r="B446" s="28">
        <v>4230</v>
      </c>
      <c r="C446" s="28">
        <v>4230</v>
      </c>
      <c r="D446" s="28">
        <v>4230</v>
      </c>
      <c r="E446" s="17">
        <v>0</v>
      </c>
      <c r="F446" s="18">
        <v>237</v>
      </c>
    </row>
    <row r="447" spans="1:6" x14ac:dyDescent="0.25">
      <c r="A447" s="12">
        <v>44623</v>
      </c>
      <c r="B447" s="28">
        <v>4230</v>
      </c>
      <c r="C447" s="28">
        <v>4230</v>
      </c>
      <c r="D447" s="28">
        <v>4230</v>
      </c>
      <c r="E447" s="17">
        <v>0</v>
      </c>
      <c r="F447" s="18">
        <v>237</v>
      </c>
    </row>
    <row r="448" spans="1:6" x14ac:dyDescent="0.25">
      <c r="A448" s="12">
        <v>44624</v>
      </c>
      <c r="B448" s="28">
        <v>4230</v>
      </c>
      <c r="C448" s="28">
        <v>4230</v>
      </c>
      <c r="D448" s="28">
        <v>4230</v>
      </c>
      <c r="E448" s="17">
        <v>0</v>
      </c>
      <c r="F448" s="18">
        <v>237</v>
      </c>
    </row>
    <row r="449" spans="1:6" x14ac:dyDescent="0.25">
      <c r="A449" s="12">
        <v>44627</v>
      </c>
      <c r="B449" s="28">
        <v>4230</v>
      </c>
      <c r="C449" s="28">
        <v>4230</v>
      </c>
      <c r="D449" s="28">
        <v>4230</v>
      </c>
      <c r="E449" s="17">
        <v>0</v>
      </c>
      <c r="F449" s="18">
        <v>237</v>
      </c>
    </row>
    <row r="450" spans="1:6" x14ac:dyDescent="0.25">
      <c r="A450" s="12">
        <v>44628</v>
      </c>
      <c r="B450" s="28">
        <v>4230</v>
      </c>
      <c r="C450" s="28">
        <v>4230</v>
      </c>
      <c r="D450" s="28">
        <v>4230</v>
      </c>
      <c r="E450" s="17">
        <v>0</v>
      </c>
      <c r="F450" s="18">
        <v>237</v>
      </c>
    </row>
    <row r="451" spans="1:6" x14ac:dyDescent="0.25">
      <c r="A451" s="12">
        <v>44629</v>
      </c>
      <c r="B451" s="28">
        <v>4230</v>
      </c>
      <c r="C451" s="28">
        <v>4230</v>
      </c>
      <c r="D451" s="28">
        <v>4230</v>
      </c>
      <c r="E451" s="17">
        <v>0</v>
      </c>
      <c r="F451" s="18">
        <v>237</v>
      </c>
    </row>
    <row r="452" spans="1:6" x14ac:dyDescent="0.25">
      <c r="A452" s="12">
        <v>44630</v>
      </c>
      <c r="B452" s="28">
        <v>4230</v>
      </c>
      <c r="C452" s="28">
        <v>4230</v>
      </c>
      <c r="D452" s="28">
        <v>4230</v>
      </c>
      <c r="E452" s="17">
        <v>0</v>
      </c>
      <c r="F452" s="18">
        <v>237</v>
      </c>
    </row>
    <row r="453" spans="1:6" x14ac:dyDescent="0.25">
      <c r="A453" s="12">
        <v>44631</v>
      </c>
    </row>
    <row r="454" spans="1:6" x14ac:dyDescent="0.25">
      <c r="A454" s="12">
        <v>44634</v>
      </c>
    </row>
    <row r="455" spans="1:6" x14ac:dyDescent="0.25">
      <c r="A455" s="12">
        <v>44635</v>
      </c>
    </row>
    <row r="456" spans="1:6" x14ac:dyDescent="0.25">
      <c r="A456" s="12">
        <v>44636</v>
      </c>
    </row>
    <row r="457" spans="1:6" x14ac:dyDescent="0.25">
      <c r="A457" s="12">
        <v>44637</v>
      </c>
    </row>
    <row r="458" spans="1:6" x14ac:dyDescent="0.25">
      <c r="A458" s="12">
        <v>44638</v>
      </c>
    </row>
    <row r="459" spans="1:6" x14ac:dyDescent="0.25">
      <c r="A459" s="12">
        <v>44641</v>
      </c>
    </row>
    <row r="460" spans="1:6" x14ac:dyDescent="0.25">
      <c r="A460" s="12">
        <v>44642</v>
      </c>
    </row>
    <row r="461" spans="1:6" x14ac:dyDescent="0.25">
      <c r="A461" s="12">
        <v>44643</v>
      </c>
    </row>
    <row r="462" spans="1:6" x14ac:dyDescent="0.25">
      <c r="A462" s="12">
        <v>44644</v>
      </c>
    </row>
    <row r="463" spans="1:6" x14ac:dyDescent="0.25">
      <c r="A463" s="12">
        <v>44645</v>
      </c>
    </row>
    <row r="464" spans="1:6" x14ac:dyDescent="0.25">
      <c r="A464" s="12">
        <v>44648</v>
      </c>
    </row>
    <row r="465" spans="1:1" x14ac:dyDescent="0.25">
      <c r="A465" s="12">
        <v>44649</v>
      </c>
    </row>
    <row r="466" spans="1:1" x14ac:dyDescent="0.25">
      <c r="A466" s="12">
        <v>44650</v>
      </c>
    </row>
    <row r="467" spans="1:1" x14ac:dyDescent="0.25">
      <c r="A467" s="12">
        <v>44651</v>
      </c>
    </row>
    <row r="468" spans="1:1" x14ac:dyDescent="0.25">
      <c r="A468" s="12">
        <v>44652</v>
      </c>
    </row>
    <row r="469" spans="1:1" x14ac:dyDescent="0.25">
      <c r="A469" s="12">
        <v>44655</v>
      </c>
    </row>
    <row r="470" spans="1:1" x14ac:dyDescent="0.25">
      <c r="A470" s="12">
        <v>44656</v>
      </c>
    </row>
    <row r="471" spans="1:1" x14ac:dyDescent="0.25">
      <c r="A471" s="12">
        <v>44657</v>
      </c>
    </row>
    <row r="472" spans="1:1" x14ac:dyDescent="0.25">
      <c r="A472" s="12">
        <v>44658</v>
      </c>
    </row>
    <row r="473" spans="1:1" x14ac:dyDescent="0.25">
      <c r="A473" s="12">
        <v>44659</v>
      </c>
    </row>
    <row r="474" spans="1:1" x14ac:dyDescent="0.25">
      <c r="A474" s="12">
        <v>44662</v>
      </c>
    </row>
    <row r="475" spans="1:1" x14ac:dyDescent="0.25">
      <c r="A475" s="12">
        <v>44663</v>
      </c>
    </row>
    <row r="476" spans="1:1" x14ac:dyDescent="0.25">
      <c r="A476" s="12">
        <v>44664</v>
      </c>
    </row>
    <row r="477" spans="1:1" x14ac:dyDescent="0.25">
      <c r="A477" s="12">
        <v>44665</v>
      </c>
    </row>
    <row r="478" spans="1:1" x14ac:dyDescent="0.25">
      <c r="A478" s="12">
        <v>44666</v>
      </c>
    </row>
    <row r="479" spans="1:1" x14ac:dyDescent="0.25">
      <c r="A479" s="12">
        <v>44669</v>
      </c>
    </row>
    <row r="480" spans="1:1" x14ac:dyDescent="0.25">
      <c r="A480" s="12">
        <v>44670</v>
      </c>
    </row>
    <row r="481" spans="1:1" x14ac:dyDescent="0.25">
      <c r="A481" s="12">
        <v>44671</v>
      </c>
    </row>
    <row r="482" spans="1:1" x14ac:dyDescent="0.25">
      <c r="A482" s="12">
        <v>44672</v>
      </c>
    </row>
    <row r="483" spans="1:1" x14ac:dyDescent="0.25">
      <c r="A483" s="12">
        <v>44673</v>
      </c>
    </row>
    <row r="484" spans="1:1" x14ac:dyDescent="0.25">
      <c r="A484" s="12">
        <v>44676</v>
      </c>
    </row>
    <row r="485" spans="1:1" x14ac:dyDescent="0.25">
      <c r="A485" s="12">
        <v>44677</v>
      </c>
    </row>
    <row r="486" spans="1:1" x14ac:dyDescent="0.25">
      <c r="A486" s="12">
        <v>44678</v>
      </c>
    </row>
    <row r="487" spans="1:1" x14ac:dyDescent="0.25">
      <c r="A487" s="12">
        <v>44679</v>
      </c>
    </row>
    <row r="488" spans="1:1" x14ac:dyDescent="0.25">
      <c r="A488" s="12">
        <v>44680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52"/>
  <sheetViews>
    <sheetView topLeftCell="A30" workbookViewId="0">
      <selection activeCell="J50" sqref="J50"/>
    </sheetView>
  </sheetViews>
  <sheetFormatPr defaultRowHeight="13.2" x14ac:dyDescent="0.25"/>
  <cols>
    <col min="1" max="1" width="9.44140625" bestFit="1" customWidth="1"/>
    <col min="2" max="2" width="12" style="7" customWidth="1"/>
    <col min="3" max="4" width="9.109375" style="7" customWidth="1"/>
    <col min="5" max="5" width="7" style="1" customWidth="1"/>
    <col min="6" max="6" width="9.109375" style="1" customWidth="1"/>
  </cols>
  <sheetData>
    <row r="1" spans="1:6" x14ac:dyDescent="0.25">
      <c r="A1" s="3" t="s">
        <v>1400</v>
      </c>
      <c r="B1" s="11"/>
      <c r="C1" s="11"/>
      <c r="D1" s="11"/>
      <c r="E1" s="6"/>
      <c r="F1" s="6"/>
    </row>
    <row r="2" spans="1:6" x14ac:dyDescent="0.25">
      <c r="A2" s="3"/>
      <c r="B2" s="11"/>
      <c r="C2" s="11"/>
      <c r="D2" s="11"/>
      <c r="E2" s="6"/>
      <c r="F2" s="6"/>
    </row>
    <row r="3" spans="1:6" x14ac:dyDescent="0.25">
      <c r="A3" s="3" t="s">
        <v>1454</v>
      </c>
      <c r="B3" s="11"/>
      <c r="C3" s="11"/>
      <c r="D3" s="11"/>
      <c r="E3" s="6"/>
      <c r="F3" s="6"/>
    </row>
    <row r="4" spans="1:6" x14ac:dyDescent="0.25">
      <c r="A4" s="5"/>
    </row>
    <row r="5" spans="1:6" x14ac:dyDescent="0.25">
      <c r="A5" s="4" t="s">
        <v>2</v>
      </c>
      <c r="B5" s="13" t="s">
        <v>1455</v>
      </c>
    </row>
    <row r="6" spans="1:6" x14ac:dyDescent="0.25">
      <c r="A6" s="5"/>
      <c r="B6" s="13" t="s">
        <v>11</v>
      </c>
      <c r="C6" s="9" t="s">
        <v>12</v>
      </c>
      <c r="D6" s="9" t="s">
        <v>13</v>
      </c>
      <c r="E6" s="2" t="s">
        <v>14</v>
      </c>
      <c r="F6" s="2" t="s">
        <v>15</v>
      </c>
    </row>
    <row r="7" spans="1:6" x14ac:dyDescent="0.25">
      <c r="A7" s="5">
        <v>41911</v>
      </c>
      <c r="B7" s="7">
        <v>1808</v>
      </c>
      <c r="C7" s="7">
        <v>1808</v>
      </c>
      <c r="D7" s="7">
        <v>1808</v>
      </c>
      <c r="E7" s="1">
        <v>0</v>
      </c>
      <c r="F7" s="1">
        <v>60</v>
      </c>
    </row>
    <row r="8" spans="1:6" x14ac:dyDescent="0.25">
      <c r="A8" s="5">
        <v>41912</v>
      </c>
      <c r="B8" s="7">
        <v>1788</v>
      </c>
      <c r="C8" s="7">
        <v>1788</v>
      </c>
      <c r="D8" s="7">
        <v>1788</v>
      </c>
      <c r="E8" s="1">
        <v>0</v>
      </c>
      <c r="F8" s="1">
        <v>60</v>
      </c>
    </row>
    <row r="9" spans="1:6" x14ac:dyDescent="0.25">
      <c r="A9" s="5">
        <v>41913</v>
      </c>
      <c r="B9" s="7">
        <v>1789</v>
      </c>
      <c r="C9" s="7">
        <v>1789</v>
      </c>
      <c r="D9" s="7">
        <v>1789</v>
      </c>
      <c r="E9" s="1">
        <v>0</v>
      </c>
      <c r="F9" s="1">
        <v>60</v>
      </c>
    </row>
    <row r="10" spans="1:6" x14ac:dyDescent="0.25">
      <c r="A10" s="5">
        <v>41914</v>
      </c>
      <c r="B10" s="7">
        <v>1791</v>
      </c>
      <c r="C10" s="7">
        <v>1791</v>
      </c>
      <c r="D10" s="7">
        <v>1791</v>
      </c>
      <c r="E10" s="1">
        <v>0</v>
      </c>
      <c r="F10" s="1">
        <v>60</v>
      </c>
    </row>
    <row r="11" spans="1:6" x14ac:dyDescent="0.25">
      <c r="A11" s="5">
        <v>41915</v>
      </c>
      <c r="B11" s="7">
        <v>1827</v>
      </c>
      <c r="C11" s="7">
        <v>1827</v>
      </c>
      <c r="D11" s="7">
        <v>1827</v>
      </c>
      <c r="E11" s="1">
        <v>0</v>
      </c>
      <c r="F11" s="1">
        <v>60</v>
      </c>
    </row>
    <row r="12" spans="1:6" x14ac:dyDescent="0.25">
      <c r="A12" s="5">
        <v>41918</v>
      </c>
      <c r="B12" s="7">
        <v>1895</v>
      </c>
      <c r="C12" s="7">
        <v>1895</v>
      </c>
      <c r="D12" s="7">
        <v>1895</v>
      </c>
      <c r="E12" s="1">
        <v>0</v>
      </c>
      <c r="F12" s="1">
        <v>60</v>
      </c>
    </row>
    <row r="13" spans="1:6" x14ac:dyDescent="0.25">
      <c r="A13" s="5">
        <v>41919</v>
      </c>
      <c r="B13" s="7">
        <v>1855</v>
      </c>
      <c r="C13" s="7">
        <v>1882</v>
      </c>
      <c r="D13" s="7">
        <v>1882</v>
      </c>
      <c r="E13" s="1">
        <v>40</v>
      </c>
      <c r="F13" s="1">
        <v>100</v>
      </c>
    </row>
    <row r="14" spans="1:6" x14ac:dyDescent="0.25">
      <c r="A14" s="5">
        <v>41920</v>
      </c>
      <c r="B14" s="7">
        <v>1870</v>
      </c>
      <c r="C14" s="7">
        <v>1870</v>
      </c>
      <c r="D14" s="7">
        <v>1870</v>
      </c>
      <c r="E14" s="1">
        <v>0</v>
      </c>
      <c r="F14" s="1">
        <v>100</v>
      </c>
    </row>
    <row r="15" spans="1:6" x14ac:dyDescent="0.25">
      <c r="A15" s="5">
        <v>41921</v>
      </c>
      <c r="B15" s="7">
        <v>1866</v>
      </c>
      <c r="C15" s="7">
        <v>1866</v>
      </c>
      <c r="D15" s="7">
        <v>1866</v>
      </c>
      <c r="E15" s="1">
        <v>0</v>
      </c>
      <c r="F15" s="1">
        <v>100</v>
      </c>
    </row>
    <row r="16" spans="1:6" x14ac:dyDescent="0.25">
      <c r="A16" s="5">
        <v>41922</v>
      </c>
      <c r="B16" s="7">
        <v>1887</v>
      </c>
      <c r="C16" s="7">
        <v>1887</v>
      </c>
      <c r="D16" s="7">
        <v>1887</v>
      </c>
      <c r="E16" s="1">
        <v>0</v>
      </c>
      <c r="F16" s="1">
        <v>100</v>
      </c>
    </row>
    <row r="17" spans="1:6" x14ac:dyDescent="0.25">
      <c r="A17" s="12">
        <v>41925</v>
      </c>
      <c r="B17" s="7">
        <v>1907</v>
      </c>
      <c r="C17" s="7">
        <v>1907</v>
      </c>
      <c r="D17" s="7">
        <v>1907</v>
      </c>
      <c r="E17" s="1">
        <v>0</v>
      </c>
      <c r="F17" s="1">
        <v>100</v>
      </c>
    </row>
    <row r="18" spans="1:6" x14ac:dyDescent="0.25">
      <c r="A18" s="12">
        <v>41926</v>
      </c>
      <c r="B18" s="7">
        <v>1963</v>
      </c>
      <c r="C18" s="7">
        <v>1964</v>
      </c>
      <c r="D18" s="7">
        <v>1964</v>
      </c>
      <c r="E18" s="1">
        <v>100</v>
      </c>
      <c r="F18" s="1">
        <v>0</v>
      </c>
    </row>
    <row r="19" spans="1:6" x14ac:dyDescent="0.25">
      <c r="A19" s="12">
        <v>41927</v>
      </c>
      <c r="B19" s="7">
        <v>1891</v>
      </c>
      <c r="C19" s="7">
        <v>1891</v>
      </c>
      <c r="D19" s="7">
        <v>1891</v>
      </c>
      <c r="E19" s="1">
        <v>0</v>
      </c>
      <c r="F19" s="1">
        <v>10</v>
      </c>
    </row>
    <row r="20" spans="1:6" x14ac:dyDescent="0.25">
      <c r="A20" s="12">
        <v>41928</v>
      </c>
      <c r="B20" s="7">
        <v>1936</v>
      </c>
      <c r="C20" s="7">
        <v>1906</v>
      </c>
      <c r="D20" s="7">
        <v>1906</v>
      </c>
      <c r="E20" s="1">
        <v>40</v>
      </c>
      <c r="F20" s="1">
        <v>40</v>
      </c>
    </row>
    <row r="21" spans="1:6" x14ac:dyDescent="0.25">
      <c r="A21" s="12">
        <v>41929</v>
      </c>
      <c r="B21" s="7">
        <v>1959</v>
      </c>
      <c r="C21" s="7">
        <v>1965</v>
      </c>
      <c r="D21" s="7">
        <v>1965</v>
      </c>
      <c r="E21" s="1">
        <v>30</v>
      </c>
      <c r="F21" s="1">
        <v>70</v>
      </c>
    </row>
    <row r="22" spans="1:6" x14ac:dyDescent="0.25">
      <c r="A22" s="12">
        <v>41932</v>
      </c>
      <c r="B22" s="7">
        <v>1950</v>
      </c>
      <c r="C22" s="7">
        <v>1950</v>
      </c>
      <c r="D22" s="7">
        <v>1950</v>
      </c>
      <c r="E22" s="1">
        <v>0</v>
      </c>
      <c r="F22" s="1">
        <v>70</v>
      </c>
    </row>
    <row r="23" spans="1:6" x14ac:dyDescent="0.25">
      <c r="A23" s="12">
        <v>41933</v>
      </c>
      <c r="B23" s="7">
        <v>1935</v>
      </c>
      <c r="C23" s="7">
        <v>1948</v>
      </c>
      <c r="D23" s="7">
        <v>1948</v>
      </c>
      <c r="E23" s="1">
        <v>30</v>
      </c>
      <c r="F23" s="1">
        <v>40</v>
      </c>
    </row>
    <row r="24" spans="1:6" x14ac:dyDescent="0.25">
      <c r="A24" s="12">
        <v>41934</v>
      </c>
      <c r="B24" s="7">
        <v>1934</v>
      </c>
      <c r="C24" s="7">
        <v>1934</v>
      </c>
      <c r="D24" s="7">
        <v>1934</v>
      </c>
      <c r="E24" s="1">
        <v>0</v>
      </c>
      <c r="F24" s="1">
        <v>40</v>
      </c>
    </row>
    <row r="25" spans="1:6" x14ac:dyDescent="0.25">
      <c r="A25" s="12">
        <v>41935</v>
      </c>
      <c r="B25" s="7">
        <v>1909</v>
      </c>
      <c r="C25" s="7">
        <v>1909</v>
      </c>
      <c r="D25" s="7">
        <v>1909</v>
      </c>
      <c r="E25" s="1">
        <v>0</v>
      </c>
      <c r="F25" s="1">
        <v>40</v>
      </c>
    </row>
    <row r="26" spans="1:6" x14ac:dyDescent="0.25">
      <c r="A26" s="12">
        <v>41936</v>
      </c>
      <c r="B26" s="7">
        <v>1900</v>
      </c>
      <c r="C26" s="7">
        <v>1900</v>
      </c>
      <c r="D26" s="7">
        <v>1900</v>
      </c>
      <c r="E26" s="1">
        <v>0</v>
      </c>
      <c r="F26" s="1">
        <v>40</v>
      </c>
    </row>
    <row r="27" spans="1:6" x14ac:dyDescent="0.25">
      <c r="A27" s="12">
        <v>41939</v>
      </c>
      <c r="B27" s="7">
        <v>1880</v>
      </c>
      <c r="C27" s="7">
        <v>1880</v>
      </c>
      <c r="D27" s="7">
        <v>1880</v>
      </c>
      <c r="E27" s="1">
        <v>0</v>
      </c>
      <c r="F27" s="1">
        <v>40</v>
      </c>
    </row>
    <row r="28" spans="1:6" x14ac:dyDescent="0.25">
      <c r="A28" s="12">
        <v>41940</v>
      </c>
      <c r="B28" s="7">
        <v>1929</v>
      </c>
      <c r="C28" s="7">
        <v>1929</v>
      </c>
      <c r="D28" s="7">
        <v>1929</v>
      </c>
      <c r="E28" s="1">
        <v>0</v>
      </c>
      <c r="F28" s="1">
        <v>40</v>
      </c>
    </row>
    <row r="29" spans="1:6" x14ac:dyDescent="0.25">
      <c r="A29" s="12">
        <v>41941</v>
      </c>
      <c r="B29" s="7">
        <v>1917</v>
      </c>
      <c r="C29" s="7">
        <v>1917</v>
      </c>
      <c r="D29" s="7">
        <v>1917</v>
      </c>
      <c r="E29" s="1">
        <v>0</v>
      </c>
      <c r="F29" s="1">
        <v>40</v>
      </c>
    </row>
    <row r="30" spans="1:6" x14ac:dyDescent="0.25">
      <c r="A30" s="12">
        <v>41942</v>
      </c>
      <c r="B30" s="7">
        <v>1931</v>
      </c>
      <c r="C30" s="7">
        <v>1931</v>
      </c>
      <c r="D30" s="7">
        <v>1931</v>
      </c>
      <c r="E30" s="1">
        <v>0</v>
      </c>
      <c r="F30" s="1">
        <v>40</v>
      </c>
    </row>
    <row r="31" spans="1:6" x14ac:dyDescent="0.25">
      <c r="A31" s="12">
        <v>41943</v>
      </c>
      <c r="B31" s="7">
        <v>1893</v>
      </c>
      <c r="C31" s="7">
        <v>1893</v>
      </c>
      <c r="D31" s="7">
        <v>1893</v>
      </c>
      <c r="E31" s="1">
        <v>0</v>
      </c>
      <c r="F31" s="1">
        <v>40</v>
      </c>
    </row>
    <row r="32" spans="1:6" x14ac:dyDescent="0.25">
      <c r="A32" s="12">
        <v>41946</v>
      </c>
      <c r="B32" s="7">
        <v>1913</v>
      </c>
      <c r="C32" s="7">
        <v>1913</v>
      </c>
      <c r="D32" s="7">
        <v>1913</v>
      </c>
      <c r="E32" s="1">
        <v>0</v>
      </c>
      <c r="F32" s="1">
        <v>40</v>
      </c>
    </row>
    <row r="33" spans="1:6" x14ac:dyDescent="0.25">
      <c r="A33" s="12">
        <v>41947</v>
      </c>
      <c r="B33" s="7">
        <v>1903</v>
      </c>
      <c r="C33" s="7">
        <v>1903</v>
      </c>
      <c r="D33" s="7">
        <v>1903</v>
      </c>
      <c r="E33" s="1">
        <v>0</v>
      </c>
      <c r="F33" s="1">
        <v>40</v>
      </c>
    </row>
    <row r="34" spans="1:6" x14ac:dyDescent="0.25">
      <c r="A34" s="12">
        <v>41948</v>
      </c>
      <c r="B34" s="7">
        <v>1918</v>
      </c>
      <c r="C34" s="7">
        <v>1918</v>
      </c>
      <c r="D34" s="7">
        <v>1918</v>
      </c>
      <c r="E34" s="1">
        <v>0</v>
      </c>
      <c r="F34" s="1">
        <v>40</v>
      </c>
    </row>
    <row r="35" spans="1:6" x14ac:dyDescent="0.25">
      <c r="A35" s="12">
        <v>41949</v>
      </c>
      <c r="B35" s="7">
        <v>1950</v>
      </c>
      <c r="C35" s="7">
        <v>1905</v>
      </c>
      <c r="D35" s="7">
        <v>1905</v>
      </c>
      <c r="E35" s="1">
        <v>30</v>
      </c>
      <c r="F35" s="1">
        <v>70</v>
      </c>
    </row>
    <row r="36" spans="1:6" x14ac:dyDescent="0.25">
      <c r="A36" s="12">
        <v>41950</v>
      </c>
      <c r="B36" s="7">
        <v>1990</v>
      </c>
      <c r="C36" s="7">
        <v>1990</v>
      </c>
      <c r="D36" s="7">
        <v>1990</v>
      </c>
      <c r="E36" s="1">
        <v>0</v>
      </c>
      <c r="F36" s="1">
        <v>70</v>
      </c>
    </row>
    <row r="37" spans="1:6" x14ac:dyDescent="0.25">
      <c r="A37" s="12">
        <v>41953</v>
      </c>
      <c r="B37" s="7">
        <v>1979</v>
      </c>
      <c r="C37" s="7">
        <v>1980</v>
      </c>
      <c r="D37" s="7">
        <v>1980</v>
      </c>
      <c r="E37" s="1">
        <v>40</v>
      </c>
      <c r="F37" s="1">
        <v>30</v>
      </c>
    </row>
    <row r="38" spans="1:6" x14ac:dyDescent="0.25">
      <c r="A38" s="12">
        <v>41954</v>
      </c>
      <c r="B38" s="7">
        <v>1980</v>
      </c>
      <c r="C38" s="7">
        <v>1982</v>
      </c>
      <c r="D38" s="7">
        <v>1982</v>
      </c>
      <c r="E38" s="1">
        <v>20</v>
      </c>
      <c r="F38" s="1">
        <v>50</v>
      </c>
    </row>
    <row r="39" spans="1:6" x14ac:dyDescent="0.25">
      <c r="A39" s="12">
        <v>41955</v>
      </c>
      <c r="B39" s="7">
        <v>2005</v>
      </c>
      <c r="C39" s="7">
        <v>2005</v>
      </c>
      <c r="D39" s="7">
        <v>2005</v>
      </c>
      <c r="E39" s="1">
        <v>0</v>
      </c>
      <c r="F39" s="1">
        <v>50</v>
      </c>
    </row>
    <row r="40" spans="1:6" x14ac:dyDescent="0.25">
      <c r="A40" s="12">
        <v>41956</v>
      </c>
      <c r="B40" s="7">
        <v>1999</v>
      </c>
      <c r="C40" s="7">
        <v>1999</v>
      </c>
      <c r="D40" s="7">
        <v>1999</v>
      </c>
      <c r="E40" s="1">
        <v>0</v>
      </c>
      <c r="F40" s="1">
        <v>50</v>
      </c>
    </row>
    <row r="41" spans="1:6" x14ac:dyDescent="0.25">
      <c r="A41" s="12">
        <v>41957</v>
      </c>
      <c r="B41" s="7">
        <v>2017</v>
      </c>
      <c r="C41" s="7">
        <v>2017</v>
      </c>
      <c r="D41" s="7">
        <v>2017</v>
      </c>
      <c r="E41" s="1">
        <v>0</v>
      </c>
      <c r="F41" s="1">
        <v>50</v>
      </c>
    </row>
    <row r="42" spans="1:6" x14ac:dyDescent="0.25">
      <c r="A42" s="12">
        <v>41960</v>
      </c>
      <c r="B42" s="7">
        <v>2014</v>
      </c>
      <c r="C42" s="7">
        <v>2014</v>
      </c>
      <c r="D42" s="7">
        <v>2014</v>
      </c>
      <c r="E42" s="1">
        <v>0</v>
      </c>
      <c r="F42" s="1">
        <v>50</v>
      </c>
    </row>
    <row r="43" spans="1:6" x14ac:dyDescent="0.25">
      <c r="A43" s="12">
        <v>41961</v>
      </c>
      <c r="B43" s="7">
        <v>2004</v>
      </c>
      <c r="C43" s="7">
        <v>2004</v>
      </c>
      <c r="D43" s="7">
        <v>2004</v>
      </c>
      <c r="E43" s="1">
        <v>0</v>
      </c>
      <c r="F43" s="1">
        <v>50</v>
      </c>
    </row>
    <row r="44" spans="1:6" x14ac:dyDescent="0.25">
      <c r="A44" s="12">
        <v>41962</v>
      </c>
      <c r="B44" s="7">
        <v>1964</v>
      </c>
      <c r="C44" s="7">
        <v>1964</v>
      </c>
      <c r="D44" s="7">
        <v>1964</v>
      </c>
      <c r="E44" s="1">
        <v>0</v>
      </c>
      <c r="F44" s="1">
        <v>50</v>
      </c>
    </row>
    <row r="45" spans="1:6" x14ac:dyDescent="0.25">
      <c r="A45" s="12">
        <v>41963</v>
      </c>
      <c r="B45" s="7">
        <v>1973</v>
      </c>
      <c r="C45" s="7">
        <v>1973</v>
      </c>
      <c r="D45" s="7">
        <v>1973</v>
      </c>
      <c r="E45" s="1">
        <v>0</v>
      </c>
      <c r="F45" s="1">
        <v>50</v>
      </c>
    </row>
    <row r="46" spans="1:6" x14ac:dyDescent="0.25">
      <c r="A46" s="12">
        <v>41964</v>
      </c>
      <c r="B46" s="7">
        <v>1988</v>
      </c>
      <c r="C46" s="7">
        <v>1988</v>
      </c>
      <c r="D46" s="7">
        <v>1988</v>
      </c>
      <c r="E46" s="1">
        <v>0</v>
      </c>
      <c r="F46" s="1">
        <v>50</v>
      </c>
    </row>
    <row r="47" spans="1:6" x14ac:dyDescent="0.25">
      <c r="A47" s="12">
        <v>41967</v>
      </c>
      <c r="B47" s="7">
        <v>1995</v>
      </c>
      <c r="C47" s="7">
        <v>1995</v>
      </c>
      <c r="D47" s="7">
        <v>1995</v>
      </c>
      <c r="E47" s="1">
        <v>50</v>
      </c>
      <c r="F47" s="1">
        <v>0</v>
      </c>
    </row>
    <row r="48" spans="1:6" x14ac:dyDescent="0.25">
      <c r="A48" s="12">
        <v>41968</v>
      </c>
      <c r="B48" s="7">
        <v>1995</v>
      </c>
      <c r="C48" s="7">
        <v>1995</v>
      </c>
      <c r="D48" s="7">
        <v>1995</v>
      </c>
      <c r="E48" s="1">
        <v>50</v>
      </c>
      <c r="F48" s="1">
        <v>0</v>
      </c>
    </row>
    <row r="49" spans="1:6" x14ac:dyDescent="0.25">
      <c r="A49" s="12">
        <v>41969</v>
      </c>
      <c r="B49" s="7">
        <v>1995</v>
      </c>
      <c r="C49" s="7">
        <v>1995</v>
      </c>
      <c r="D49" s="7">
        <v>1995</v>
      </c>
      <c r="E49" s="1">
        <v>50</v>
      </c>
      <c r="F49" s="1">
        <v>0</v>
      </c>
    </row>
    <row r="50" spans="1:6" x14ac:dyDescent="0.25">
      <c r="A50" s="12">
        <v>41970</v>
      </c>
      <c r="B50" s="7">
        <v>1995</v>
      </c>
      <c r="C50" s="7">
        <v>1995</v>
      </c>
      <c r="D50" s="7">
        <v>1995</v>
      </c>
      <c r="E50" s="1">
        <v>50</v>
      </c>
      <c r="F50" s="1">
        <v>0</v>
      </c>
    </row>
    <row r="51" spans="1:6" x14ac:dyDescent="0.25">
      <c r="A51" s="12">
        <v>41971</v>
      </c>
      <c r="B51" s="7">
        <v>1995</v>
      </c>
      <c r="C51" s="7">
        <v>1995</v>
      </c>
      <c r="D51" s="7">
        <v>1995</v>
      </c>
      <c r="E51" s="1">
        <v>50</v>
      </c>
      <c r="F51" s="1">
        <v>0</v>
      </c>
    </row>
    <row r="52" spans="1:6" x14ac:dyDescent="0.25">
      <c r="A52" s="12">
        <v>41974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zoomScale="85" zoomScaleNormal="85" workbookViewId="0">
      <pane xSplit="1" ySplit="6" topLeftCell="B7" activePane="bottomRight" state="frozen"/>
      <selection pane="topRight" activeCell="AQ390" sqref="AQ390"/>
      <selection pane="bottomLeft" activeCell="AQ390" sqref="AQ390"/>
      <selection pane="bottomRight" activeCell="AQ390" sqref="AQ390"/>
    </sheetView>
  </sheetViews>
  <sheetFormatPr defaultRowHeight="13.2" x14ac:dyDescent="0.25"/>
  <cols>
    <col min="1" max="1" width="11" style="12" customWidth="1"/>
  </cols>
  <sheetData>
    <row r="1" spans="1:6" x14ac:dyDescent="0.25">
      <c r="A1" s="3" t="s">
        <v>0</v>
      </c>
    </row>
    <row r="2" spans="1:6" x14ac:dyDescent="0.25">
      <c r="A2" s="3"/>
    </row>
    <row r="3" spans="1:6" x14ac:dyDescent="0.25">
      <c r="A3" s="3" t="s">
        <v>1</v>
      </c>
    </row>
    <row r="5" spans="1:6" x14ac:dyDescent="0.25">
      <c r="A5" s="4" t="s">
        <v>2</v>
      </c>
      <c r="B5" s="37" t="s">
        <v>488</v>
      </c>
      <c r="C5" s="10"/>
      <c r="D5" s="10"/>
      <c r="E5" s="19"/>
      <c r="F5" s="33"/>
    </row>
    <row r="6" spans="1:6" x14ac:dyDescent="0.25">
      <c r="B6" s="37" t="s">
        <v>11</v>
      </c>
      <c r="C6" s="9" t="s">
        <v>12</v>
      </c>
      <c r="D6" s="9" t="s">
        <v>13</v>
      </c>
      <c r="E6" s="2" t="s">
        <v>14</v>
      </c>
      <c r="F6" s="42" t="s">
        <v>15</v>
      </c>
    </row>
    <row r="7" spans="1:6" s="20" customFormat="1" x14ac:dyDescent="0.25">
      <c r="A7" s="12">
        <v>44368</v>
      </c>
      <c r="B7" s="28">
        <v>3021</v>
      </c>
      <c r="C7" s="28">
        <v>3021</v>
      </c>
      <c r="D7" s="28">
        <v>3021</v>
      </c>
      <c r="E7" s="17">
        <v>16</v>
      </c>
      <c r="F7" s="18" t="s">
        <v>489</v>
      </c>
    </row>
    <row r="8" spans="1:6" x14ac:dyDescent="0.25">
      <c r="A8" s="12">
        <v>44369</v>
      </c>
    </row>
    <row r="9" spans="1:6" x14ac:dyDescent="0.25">
      <c r="A9" s="12">
        <v>44370</v>
      </c>
    </row>
    <row r="10" spans="1:6" x14ac:dyDescent="0.25">
      <c r="A10" s="12">
        <v>44371</v>
      </c>
    </row>
    <row r="11" spans="1:6" x14ac:dyDescent="0.25">
      <c r="A11" s="12">
        <v>44372</v>
      </c>
    </row>
    <row r="12" spans="1:6" x14ac:dyDescent="0.25">
      <c r="A12" s="12">
        <v>44375</v>
      </c>
    </row>
    <row r="13" spans="1:6" x14ac:dyDescent="0.25">
      <c r="A13" s="12">
        <v>44376</v>
      </c>
    </row>
    <row r="14" spans="1:6" x14ac:dyDescent="0.25">
      <c r="A14" s="12">
        <v>44377</v>
      </c>
    </row>
    <row r="15" spans="1:6" x14ac:dyDescent="0.25">
      <c r="A15" s="12">
        <v>44378</v>
      </c>
    </row>
    <row r="16" spans="1:6" x14ac:dyDescent="0.25">
      <c r="A16" s="12">
        <v>44379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opLeftCell="A24" workbookViewId="0">
      <selection activeCell="B47" sqref="B47:F47"/>
    </sheetView>
  </sheetViews>
  <sheetFormatPr defaultRowHeight="13.2" x14ac:dyDescent="0.25"/>
  <cols>
    <col min="1" max="1" width="10.6640625" customWidth="1"/>
  </cols>
  <sheetData>
    <row r="1" spans="1:6" x14ac:dyDescent="0.25">
      <c r="A1" s="3" t="s">
        <v>0</v>
      </c>
      <c r="B1" s="32"/>
      <c r="C1" s="32"/>
      <c r="D1" s="32"/>
      <c r="E1" s="19"/>
      <c r="F1" s="19"/>
    </row>
    <row r="2" spans="1:6" x14ac:dyDescent="0.25">
      <c r="A2" s="3"/>
      <c r="B2" s="32"/>
      <c r="C2" s="32"/>
      <c r="D2" s="32"/>
      <c r="E2" s="19"/>
      <c r="F2" s="19"/>
    </row>
    <row r="3" spans="1:6" x14ac:dyDescent="0.25">
      <c r="A3" s="3" t="s">
        <v>490</v>
      </c>
      <c r="B3" s="32"/>
      <c r="C3" s="32"/>
      <c r="D3" s="32"/>
      <c r="E3" s="19"/>
      <c r="F3" s="19"/>
    </row>
    <row r="4" spans="1:6" x14ac:dyDescent="0.25">
      <c r="A4" s="12"/>
      <c r="B4" s="32"/>
      <c r="C4" s="32"/>
      <c r="D4" s="32"/>
      <c r="E4" s="19"/>
      <c r="F4" s="19"/>
    </row>
    <row r="5" spans="1:6" x14ac:dyDescent="0.25">
      <c r="A5" s="4" t="s">
        <v>2</v>
      </c>
      <c r="B5" s="36" t="s">
        <v>491</v>
      </c>
      <c r="C5" s="32"/>
      <c r="D5" s="32"/>
      <c r="E5" s="19"/>
      <c r="F5" s="19"/>
    </row>
    <row r="6" spans="1:6" x14ac:dyDescent="0.25">
      <c r="A6" s="12"/>
      <c r="B6" s="36" t="s">
        <v>11</v>
      </c>
      <c r="C6" s="35" t="s">
        <v>12</v>
      </c>
      <c r="D6" s="35" t="s">
        <v>13</v>
      </c>
      <c r="E6" s="2" t="s">
        <v>14</v>
      </c>
      <c r="F6" s="2" t="s">
        <v>15</v>
      </c>
    </row>
    <row r="7" spans="1:6" s="20" customFormat="1" x14ac:dyDescent="0.25">
      <c r="A7" s="12">
        <v>43607</v>
      </c>
      <c r="B7" s="28">
        <v>2456</v>
      </c>
      <c r="C7" s="28">
        <v>2456</v>
      </c>
      <c r="D7" s="28">
        <v>2456</v>
      </c>
      <c r="E7" s="17">
        <v>15</v>
      </c>
      <c r="F7" s="18" t="s">
        <v>492</v>
      </c>
    </row>
    <row r="8" spans="1:6" s="20" customFormat="1" x14ac:dyDescent="0.25">
      <c r="A8" s="12">
        <v>43608</v>
      </c>
      <c r="B8" s="28">
        <v>2456</v>
      </c>
      <c r="C8" s="28">
        <v>2456</v>
      </c>
      <c r="D8" s="28">
        <v>2456</v>
      </c>
      <c r="E8" s="17">
        <v>0</v>
      </c>
      <c r="F8" s="18" t="s">
        <v>492</v>
      </c>
    </row>
    <row r="9" spans="1:6" s="20" customFormat="1" x14ac:dyDescent="0.25">
      <c r="A9" s="12">
        <v>43609</v>
      </c>
      <c r="B9" s="28">
        <v>2456</v>
      </c>
      <c r="C9" s="28">
        <v>2456</v>
      </c>
      <c r="D9" s="28">
        <v>2456</v>
      </c>
      <c r="E9" s="17">
        <v>0</v>
      </c>
      <c r="F9" s="18" t="s">
        <v>492</v>
      </c>
    </row>
    <row r="10" spans="1:6" s="20" customFormat="1" x14ac:dyDescent="0.25">
      <c r="A10" s="12">
        <v>43612</v>
      </c>
      <c r="B10" s="28">
        <v>2456</v>
      </c>
      <c r="C10" s="28">
        <v>2456</v>
      </c>
      <c r="D10" s="28">
        <v>2456</v>
      </c>
      <c r="E10" s="17">
        <v>0</v>
      </c>
      <c r="F10" s="18" t="s">
        <v>492</v>
      </c>
    </row>
    <row r="11" spans="1:6" s="20" customFormat="1" x14ac:dyDescent="0.25">
      <c r="A11" s="12">
        <v>43613</v>
      </c>
      <c r="B11" s="28">
        <v>2456</v>
      </c>
      <c r="C11" s="28">
        <v>2456</v>
      </c>
      <c r="D11" s="28">
        <v>2456</v>
      </c>
      <c r="E11" s="17">
        <v>0</v>
      </c>
      <c r="F11" s="18" t="s">
        <v>492</v>
      </c>
    </row>
    <row r="12" spans="1:6" s="20" customFormat="1" x14ac:dyDescent="0.25">
      <c r="A12" s="12">
        <v>43614</v>
      </c>
      <c r="B12" s="28">
        <v>2456</v>
      </c>
      <c r="C12" s="28">
        <v>2456</v>
      </c>
      <c r="D12" s="28">
        <v>2456</v>
      </c>
      <c r="E12" s="17">
        <v>0</v>
      </c>
      <c r="F12" s="18" t="s">
        <v>492</v>
      </c>
    </row>
    <row r="13" spans="1:6" s="20" customFormat="1" x14ac:dyDescent="0.25">
      <c r="A13" s="12">
        <v>43615</v>
      </c>
      <c r="B13" s="28">
        <v>2456</v>
      </c>
      <c r="C13" s="28">
        <v>2456</v>
      </c>
      <c r="D13" s="28">
        <v>2456</v>
      </c>
      <c r="E13" s="17">
        <v>0</v>
      </c>
      <c r="F13" s="18" t="s">
        <v>492</v>
      </c>
    </row>
    <row r="14" spans="1:6" s="20" customFormat="1" x14ac:dyDescent="0.25">
      <c r="A14" s="12">
        <v>43616</v>
      </c>
      <c r="B14" s="28">
        <v>2456</v>
      </c>
      <c r="C14" s="28">
        <v>2456</v>
      </c>
      <c r="D14" s="28">
        <v>2456</v>
      </c>
      <c r="E14" s="17">
        <v>0</v>
      </c>
      <c r="F14" s="18" t="s">
        <v>492</v>
      </c>
    </row>
    <row r="15" spans="1:6" s="20" customFormat="1" x14ac:dyDescent="0.25">
      <c r="A15" s="12">
        <v>43619</v>
      </c>
      <c r="B15" s="28">
        <v>2456</v>
      </c>
      <c r="C15" s="28">
        <v>2456</v>
      </c>
      <c r="D15" s="28">
        <v>2456</v>
      </c>
      <c r="E15" s="17">
        <v>0</v>
      </c>
      <c r="F15" s="18" t="s">
        <v>492</v>
      </c>
    </row>
    <row r="16" spans="1:6" s="20" customFormat="1" x14ac:dyDescent="0.25">
      <c r="A16" s="12">
        <v>43620</v>
      </c>
      <c r="B16" s="28">
        <v>2456</v>
      </c>
      <c r="C16" s="28">
        <v>2456</v>
      </c>
      <c r="D16" s="28">
        <v>2456</v>
      </c>
      <c r="E16" s="17">
        <v>0</v>
      </c>
      <c r="F16" s="18" t="s">
        <v>492</v>
      </c>
    </row>
    <row r="17" spans="1:6" s="20" customFormat="1" x14ac:dyDescent="0.25">
      <c r="A17" s="12">
        <v>43621</v>
      </c>
      <c r="B17" s="28">
        <v>2456</v>
      </c>
      <c r="C17" s="28">
        <v>2456</v>
      </c>
      <c r="D17" s="28">
        <v>2456</v>
      </c>
      <c r="E17" s="17">
        <v>0</v>
      </c>
      <c r="F17" s="18" t="s">
        <v>492</v>
      </c>
    </row>
    <row r="18" spans="1:6" s="20" customFormat="1" x14ac:dyDescent="0.25">
      <c r="A18" s="12">
        <v>43622</v>
      </c>
      <c r="B18" s="28">
        <v>2456</v>
      </c>
      <c r="C18" s="28">
        <v>2456</v>
      </c>
      <c r="D18" s="28">
        <v>2456</v>
      </c>
      <c r="E18" s="17">
        <v>0</v>
      </c>
      <c r="F18" s="18" t="s">
        <v>492</v>
      </c>
    </row>
    <row r="19" spans="1:6" x14ac:dyDescent="0.25">
      <c r="A19" s="5">
        <v>43623</v>
      </c>
      <c r="B19" s="28">
        <v>2456</v>
      </c>
      <c r="C19" s="28">
        <v>2456</v>
      </c>
      <c r="D19" s="28">
        <v>2456</v>
      </c>
      <c r="E19" s="17">
        <v>0</v>
      </c>
      <c r="F19" s="18" t="s">
        <v>492</v>
      </c>
    </row>
    <row r="20" spans="1:6" s="20" customFormat="1" x14ac:dyDescent="0.25">
      <c r="A20" s="12">
        <v>43626</v>
      </c>
      <c r="B20" s="28">
        <v>2456</v>
      </c>
      <c r="C20" s="28">
        <v>2456</v>
      </c>
      <c r="D20" s="28">
        <v>2456</v>
      </c>
      <c r="E20" s="17">
        <v>0</v>
      </c>
      <c r="F20" s="18" t="s">
        <v>492</v>
      </c>
    </row>
    <row r="21" spans="1:6" x14ac:dyDescent="0.25">
      <c r="A21" s="5">
        <v>43627</v>
      </c>
      <c r="B21" s="28">
        <v>2456</v>
      </c>
      <c r="C21" s="28">
        <v>2456</v>
      </c>
      <c r="D21" s="28">
        <v>2456</v>
      </c>
      <c r="E21" s="17">
        <v>0</v>
      </c>
      <c r="F21" s="18" t="s">
        <v>492</v>
      </c>
    </row>
    <row r="22" spans="1:6" s="20" customFormat="1" x14ac:dyDescent="0.25">
      <c r="A22" s="12">
        <v>43628</v>
      </c>
      <c r="B22" s="28">
        <v>2460</v>
      </c>
      <c r="C22" s="28">
        <v>2460</v>
      </c>
      <c r="D22" s="28">
        <v>2460</v>
      </c>
      <c r="E22" s="17">
        <v>0</v>
      </c>
      <c r="F22" s="18" t="s">
        <v>492</v>
      </c>
    </row>
    <row r="23" spans="1:6" s="20" customFormat="1" x14ac:dyDescent="0.25">
      <c r="A23" s="12">
        <v>43629</v>
      </c>
      <c r="B23" s="28">
        <v>2560</v>
      </c>
      <c r="C23" s="28">
        <v>2560</v>
      </c>
      <c r="D23" s="28">
        <v>2560</v>
      </c>
      <c r="E23" s="17">
        <v>0</v>
      </c>
      <c r="F23" s="18" t="s">
        <v>492</v>
      </c>
    </row>
    <row r="24" spans="1:6" x14ac:dyDescent="0.25">
      <c r="A24" s="5">
        <v>43630</v>
      </c>
      <c r="B24" s="28">
        <v>2560</v>
      </c>
      <c r="C24" s="28">
        <v>2560</v>
      </c>
      <c r="D24" s="28">
        <v>2560</v>
      </c>
      <c r="E24" s="17">
        <v>0</v>
      </c>
      <c r="F24" s="18" t="s">
        <v>492</v>
      </c>
    </row>
    <row r="25" spans="1:6" x14ac:dyDescent="0.25">
      <c r="A25" s="5">
        <v>43633</v>
      </c>
      <c r="B25" s="28">
        <v>2560</v>
      </c>
      <c r="C25" s="28">
        <v>2560</v>
      </c>
      <c r="D25" s="28">
        <v>2560</v>
      </c>
      <c r="E25" s="17">
        <v>0</v>
      </c>
      <c r="F25" s="18" t="s">
        <v>492</v>
      </c>
    </row>
    <row r="26" spans="1:6" s="20" customFormat="1" x14ac:dyDescent="0.25">
      <c r="A26" s="12">
        <v>43634</v>
      </c>
      <c r="B26" s="28">
        <v>2600</v>
      </c>
      <c r="C26" s="28">
        <v>2600</v>
      </c>
      <c r="D26" s="28">
        <v>2600</v>
      </c>
      <c r="E26" s="17">
        <v>0</v>
      </c>
      <c r="F26" s="18" t="s">
        <v>492</v>
      </c>
    </row>
    <row r="27" spans="1:6" s="20" customFormat="1" x14ac:dyDescent="0.25">
      <c r="A27" s="12">
        <v>43635</v>
      </c>
      <c r="B27" s="28">
        <v>2620</v>
      </c>
      <c r="C27" s="28">
        <v>2620</v>
      </c>
      <c r="D27" s="28">
        <v>2620</v>
      </c>
      <c r="E27" s="17">
        <v>0</v>
      </c>
      <c r="F27" s="18" t="s">
        <v>492</v>
      </c>
    </row>
    <row r="28" spans="1:6" s="20" customFormat="1" x14ac:dyDescent="0.25">
      <c r="A28" s="12">
        <v>43636</v>
      </c>
      <c r="B28" s="28">
        <v>2620</v>
      </c>
      <c r="C28" s="28">
        <v>2620</v>
      </c>
      <c r="D28" s="28">
        <v>2620</v>
      </c>
      <c r="E28" s="17">
        <v>0</v>
      </c>
      <c r="F28" s="18" t="s">
        <v>492</v>
      </c>
    </row>
    <row r="29" spans="1:6" x14ac:dyDescent="0.25">
      <c r="A29" s="5">
        <v>43637</v>
      </c>
      <c r="B29" s="28">
        <v>2620</v>
      </c>
      <c r="C29" s="28">
        <v>2620</v>
      </c>
      <c r="D29" s="28">
        <v>2620</v>
      </c>
      <c r="E29" s="17">
        <v>0</v>
      </c>
      <c r="F29" s="18" t="s">
        <v>492</v>
      </c>
    </row>
    <row r="30" spans="1:6" x14ac:dyDescent="0.25">
      <c r="A30" s="5">
        <v>43640</v>
      </c>
      <c r="B30" s="28">
        <v>2620</v>
      </c>
      <c r="C30" s="28">
        <v>2620</v>
      </c>
      <c r="D30" s="28">
        <v>2620</v>
      </c>
      <c r="E30" s="17">
        <v>0</v>
      </c>
      <c r="F30" s="18" t="s">
        <v>492</v>
      </c>
    </row>
    <row r="31" spans="1:6" s="20" customFormat="1" x14ac:dyDescent="0.25">
      <c r="A31" s="12">
        <v>43641</v>
      </c>
      <c r="B31" s="28">
        <v>2620</v>
      </c>
      <c r="C31" s="28">
        <v>2620</v>
      </c>
      <c r="D31" s="28">
        <v>2620</v>
      </c>
      <c r="E31" s="17">
        <v>0</v>
      </c>
      <c r="F31" s="18" t="s">
        <v>492</v>
      </c>
    </row>
    <row r="32" spans="1:6" x14ac:dyDescent="0.25">
      <c r="A32" s="5">
        <v>43642</v>
      </c>
      <c r="B32" s="28">
        <v>2620</v>
      </c>
      <c r="C32" s="28">
        <v>2620</v>
      </c>
      <c r="D32" s="28">
        <v>2620</v>
      </c>
      <c r="E32" s="17">
        <v>0</v>
      </c>
      <c r="F32" s="18" t="s">
        <v>492</v>
      </c>
    </row>
    <row r="33" spans="1:6" x14ac:dyDescent="0.25">
      <c r="A33" s="5">
        <v>43643</v>
      </c>
      <c r="B33" s="28">
        <v>2620</v>
      </c>
      <c r="C33" s="28">
        <v>2620</v>
      </c>
      <c r="D33" s="28">
        <v>2620</v>
      </c>
      <c r="E33" s="17">
        <v>0</v>
      </c>
      <c r="F33" s="18" t="s">
        <v>492</v>
      </c>
    </row>
    <row r="34" spans="1:6" x14ac:dyDescent="0.25">
      <c r="A34" s="5">
        <v>43644</v>
      </c>
      <c r="B34" s="28">
        <v>2620</v>
      </c>
      <c r="C34" s="28">
        <v>2620</v>
      </c>
      <c r="D34" s="28">
        <v>2620</v>
      </c>
      <c r="E34" s="17">
        <v>0</v>
      </c>
      <c r="F34" s="18" t="s">
        <v>492</v>
      </c>
    </row>
    <row r="35" spans="1:6" x14ac:dyDescent="0.25">
      <c r="A35" s="5">
        <v>43647</v>
      </c>
      <c r="B35" s="28">
        <v>2620</v>
      </c>
      <c r="C35" s="28">
        <v>2620</v>
      </c>
      <c r="D35" s="28">
        <v>2620</v>
      </c>
      <c r="E35" s="17">
        <v>0</v>
      </c>
      <c r="F35" s="18" t="s">
        <v>492</v>
      </c>
    </row>
    <row r="36" spans="1:6" x14ac:dyDescent="0.25">
      <c r="A36" s="5">
        <v>43648</v>
      </c>
      <c r="B36" s="28">
        <v>2620</v>
      </c>
      <c r="C36" s="28">
        <v>2620</v>
      </c>
      <c r="D36" s="28">
        <v>2620</v>
      </c>
      <c r="E36" s="17">
        <v>0</v>
      </c>
      <c r="F36" s="18" t="s">
        <v>492</v>
      </c>
    </row>
    <row r="37" spans="1:6" x14ac:dyDescent="0.25">
      <c r="A37" s="5">
        <v>43649</v>
      </c>
      <c r="B37" s="28">
        <v>2620</v>
      </c>
      <c r="C37" s="28">
        <v>2620</v>
      </c>
      <c r="D37" s="28">
        <v>2620</v>
      </c>
      <c r="E37" s="17">
        <v>0</v>
      </c>
      <c r="F37" s="18">
        <v>15</v>
      </c>
    </row>
    <row r="38" spans="1:6" x14ac:dyDescent="0.25">
      <c r="A38" s="5">
        <v>43650</v>
      </c>
      <c r="B38" s="28">
        <v>2620</v>
      </c>
      <c r="C38" s="28">
        <v>2620</v>
      </c>
      <c r="D38" s="28">
        <v>2620</v>
      </c>
      <c r="E38" s="17">
        <v>0</v>
      </c>
      <c r="F38" s="18">
        <v>15</v>
      </c>
    </row>
    <row r="39" spans="1:6" x14ac:dyDescent="0.25">
      <c r="A39" s="5">
        <v>43651</v>
      </c>
      <c r="B39" s="28">
        <v>2620</v>
      </c>
      <c r="C39" s="28">
        <v>2620</v>
      </c>
      <c r="D39" s="28">
        <v>2620</v>
      </c>
      <c r="E39" s="17">
        <v>0</v>
      </c>
      <c r="F39" s="18">
        <v>15</v>
      </c>
    </row>
    <row r="40" spans="1:6" x14ac:dyDescent="0.25">
      <c r="A40" s="5">
        <v>43654</v>
      </c>
      <c r="B40" s="28">
        <v>2620</v>
      </c>
      <c r="C40" s="28">
        <v>2620</v>
      </c>
      <c r="D40" s="28">
        <v>2620</v>
      </c>
      <c r="E40" s="17">
        <v>0</v>
      </c>
      <c r="F40" s="18">
        <v>15</v>
      </c>
    </row>
    <row r="41" spans="1:6" x14ac:dyDescent="0.25">
      <c r="A41" s="5">
        <v>43655</v>
      </c>
      <c r="B41" s="28">
        <v>2620</v>
      </c>
      <c r="C41" s="28">
        <v>2620</v>
      </c>
      <c r="D41" s="28">
        <v>2620</v>
      </c>
      <c r="E41" s="17">
        <v>0</v>
      </c>
      <c r="F41" s="18">
        <v>15</v>
      </c>
    </row>
    <row r="42" spans="1:6" x14ac:dyDescent="0.25">
      <c r="A42" s="5">
        <v>43656</v>
      </c>
      <c r="B42" s="28">
        <v>2620</v>
      </c>
      <c r="C42" s="28">
        <v>2620</v>
      </c>
      <c r="D42" s="28">
        <v>2620</v>
      </c>
      <c r="E42" s="17">
        <v>0</v>
      </c>
      <c r="F42" s="18">
        <v>15</v>
      </c>
    </row>
    <row r="43" spans="1:6" x14ac:dyDescent="0.25">
      <c r="A43" s="5">
        <v>43657</v>
      </c>
      <c r="B43" s="28">
        <v>2620</v>
      </c>
      <c r="C43" s="28">
        <v>2620</v>
      </c>
      <c r="D43" s="28">
        <v>2620</v>
      </c>
      <c r="E43" s="17">
        <v>0</v>
      </c>
      <c r="F43" s="18">
        <v>15</v>
      </c>
    </row>
    <row r="44" spans="1:6" x14ac:dyDescent="0.25">
      <c r="A44" s="5">
        <v>43658</v>
      </c>
      <c r="B44" s="28">
        <v>2620</v>
      </c>
      <c r="C44" s="28">
        <v>2620</v>
      </c>
      <c r="D44" s="28">
        <v>2620</v>
      </c>
      <c r="E44" s="17">
        <v>0</v>
      </c>
      <c r="F44" s="18">
        <v>15</v>
      </c>
    </row>
    <row r="45" spans="1:6" x14ac:dyDescent="0.25">
      <c r="A45" s="5">
        <v>43661</v>
      </c>
      <c r="B45" s="28">
        <v>2620</v>
      </c>
      <c r="C45" s="28">
        <v>2620</v>
      </c>
      <c r="D45" s="28">
        <v>2620</v>
      </c>
      <c r="E45" s="17">
        <v>0</v>
      </c>
      <c r="F45" s="18">
        <v>15</v>
      </c>
    </row>
    <row r="46" spans="1:6" x14ac:dyDescent="0.25">
      <c r="A46" s="5">
        <v>43662</v>
      </c>
      <c r="B46" s="28">
        <v>2620</v>
      </c>
      <c r="C46" s="28">
        <v>2620</v>
      </c>
      <c r="D46" s="28">
        <v>2620</v>
      </c>
      <c r="E46" s="17">
        <v>0</v>
      </c>
      <c r="F46" s="18">
        <v>15</v>
      </c>
    </row>
    <row r="47" spans="1:6" x14ac:dyDescent="0.25">
      <c r="A47" s="5">
        <v>43663</v>
      </c>
      <c r="B47" s="28">
        <v>2620</v>
      </c>
      <c r="C47" s="28">
        <v>2620</v>
      </c>
      <c r="D47" s="28">
        <v>2620</v>
      </c>
      <c r="E47" s="17">
        <v>0</v>
      </c>
      <c r="F47" s="18">
        <v>15</v>
      </c>
    </row>
    <row r="48" spans="1:6" x14ac:dyDescent="0.25">
      <c r="A48" s="5">
        <v>43664</v>
      </c>
    </row>
    <row r="49" spans="1:1" x14ac:dyDescent="0.25">
      <c r="A49" s="5">
        <v>43665</v>
      </c>
    </row>
    <row r="50" spans="1:1" x14ac:dyDescent="0.25">
      <c r="A50" s="5">
        <v>43668</v>
      </c>
    </row>
    <row r="51" spans="1:1" x14ac:dyDescent="0.25">
      <c r="A51" s="5">
        <v>43669</v>
      </c>
    </row>
    <row r="52" spans="1:1" x14ac:dyDescent="0.25">
      <c r="A52" s="5">
        <v>43670</v>
      </c>
    </row>
    <row r="53" spans="1:1" x14ac:dyDescent="0.25">
      <c r="A53" s="5">
        <v>43671</v>
      </c>
    </row>
    <row r="54" spans="1:1" x14ac:dyDescent="0.25">
      <c r="A54" s="5">
        <v>43672</v>
      </c>
    </row>
    <row r="55" spans="1:1" x14ac:dyDescent="0.25">
      <c r="A55" s="5">
        <v>43675</v>
      </c>
    </row>
    <row r="56" spans="1:1" x14ac:dyDescent="0.25">
      <c r="A56" s="5">
        <v>43676</v>
      </c>
    </row>
    <row r="57" spans="1:1" x14ac:dyDescent="0.25">
      <c r="A57" s="5">
        <v>43677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A0DE-9DD0-4EE9-BA74-588E91C1FC5F}">
  <dimension ref="A1:F33"/>
  <sheetViews>
    <sheetView topLeftCell="A12" workbookViewId="0">
      <selection activeCell="J31" sqref="J31"/>
    </sheetView>
  </sheetViews>
  <sheetFormatPr defaultRowHeight="13.2" x14ac:dyDescent="0.25"/>
  <cols>
    <col min="1" max="1" width="10.109375" customWidth="1"/>
  </cols>
  <sheetData>
    <row r="1" spans="1:6" ht="13.95" customHeight="1" x14ac:dyDescent="0.25">
      <c r="A1" s="3" t="s">
        <v>0</v>
      </c>
    </row>
    <row r="2" spans="1:6" x14ac:dyDescent="0.25">
      <c r="A2" s="3"/>
    </row>
    <row r="3" spans="1:6" x14ac:dyDescent="0.25">
      <c r="A3" s="3" t="s">
        <v>1</v>
      </c>
    </row>
    <row r="4" spans="1:6" x14ac:dyDescent="0.25">
      <c r="A4" s="12"/>
    </row>
    <row r="5" spans="1:6" x14ac:dyDescent="0.25">
      <c r="A5" s="12" t="s">
        <v>2</v>
      </c>
      <c r="B5" s="37" t="s">
        <v>493</v>
      </c>
      <c r="C5" s="10"/>
      <c r="D5" s="10"/>
      <c r="E5" s="19"/>
      <c r="F5" s="33"/>
    </row>
    <row r="6" spans="1:6" x14ac:dyDescent="0.25">
      <c r="A6" s="12"/>
      <c r="B6" s="37" t="s">
        <v>11</v>
      </c>
      <c r="C6" s="9" t="s">
        <v>12</v>
      </c>
      <c r="D6" s="9" t="s">
        <v>13</v>
      </c>
      <c r="E6" s="2" t="s">
        <v>14</v>
      </c>
      <c r="F6" s="42" t="s">
        <v>15</v>
      </c>
    </row>
    <row r="7" spans="1:6" s="20" customFormat="1" x14ac:dyDescent="0.25">
      <c r="A7" s="12">
        <v>45106</v>
      </c>
      <c r="B7" s="28">
        <v>3619</v>
      </c>
      <c r="C7" s="28">
        <v>3619</v>
      </c>
      <c r="D7" s="28">
        <v>3619</v>
      </c>
      <c r="E7" s="17">
        <v>10</v>
      </c>
      <c r="F7" s="18" t="s">
        <v>494</v>
      </c>
    </row>
    <row r="8" spans="1:6" s="20" customFormat="1" x14ac:dyDescent="0.25">
      <c r="A8" s="12">
        <v>45107</v>
      </c>
      <c r="B8" s="28">
        <v>3587</v>
      </c>
      <c r="C8" s="28">
        <v>3587</v>
      </c>
      <c r="D8" s="28">
        <v>3587</v>
      </c>
      <c r="E8" s="17">
        <v>0</v>
      </c>
      <c r="F8" s="18" t="s">
        <v>494</v>
      </c>
    </row>
    <row r="9" spans="1:6" s="20" customFormat="1" x14ac:dyDescent="0.25">
      <c r="A9" s="12">
        <v>45110</v>
      </c>
      <c r="B9" s="28">
        <v>3431</v>
      </c>
      <c r="C9" s="28">
        <v>3431</v>
      </c>
      <c r="D9" s="28">
        <v>3431</v>
      </c>
      <c r="E9" s="17">
        <v>0</v>
      </c>
      <c r="F9" s="18" t="s">
        <v>494</v>
      </c>
    </row>
    <row r="10" spans="1:6" x14ac:dyDescent="0.25">
      <c r="A10" s="5">
        <v>45111</v>
      </c>
      <c r="B10" s="28">
        <v>3431</v>
      </c>
      <c r="C10" s="28">
        <v>3431</v>
      </c>
      <c r="D10" s="28">
        <v>3431</v>
      </c>
      <c r="E10" s="17">
        <v>0</v>
      </c>
      <c r="F10" s="18" t="s">
        <v>494</v>
      </c>
    </row>
    <row r="11" spans="1:6" x14ac:dyDescent="0.25">
      <c r="A11" s="12">
        <v>45112</v>
      </c>
      <c r="B11" s="28">
        <v>3431</v>
      </c>
      <c r="C11" s="28">
        <v>3431</v>
      </c>
      <c r="D11" s="28">
        <v>3431</v>
      </c>
      <c r="E11" s="17">
        <v>0</v>
      </c>
      <c r="F11" s="18" t="s">
        <v>494</v>
      </c>
    </row>
    <row r="12" spans="1:6" x14ac:dyDescent="0.25">
      <c r="A12" s="12">
        <v>45113</v>
      </c>
      <c r="B12" s="28">
        <v>3431</v>
      </c>
      <c r="C12" s="28">
        <v>3431</v>
      </c>
      <c r="D12" s="28">
        <v>3431</v>
      </c>
      <c r="E12" s="17">
        <v>0</v>
      </c>
      <c r="F12" s="18" t="s">
        <v>494</v>
      </c>
    </row>
    <row r="13" spans="1:6" x14ac:dyDescent="0.25">
      <c r="A13" s="12">
        <v>45114</v>
      </c>
      <c r="B13" s="28">
        <v>3431</v>
      </c>
      <c r="C13" s="28">
        <v>3431</v>
      </c>
      <c r="D13" s="28">
        <v>3431</v>
      </c>
      <c r="E13" s="17">
        <v>0</v>
      </c>
      <c r="F13" s="18" t="s">
        <v>494</v>
      </c>
    </row>
    <row r="14" spans="1:6" x14ac:dyDescent="0.25">
      <c r="A14" s="12">
        <v>45117</v>
      </c>
      <c r="B14" s="28">
        <v>3431</v>
      </c>
      <c r="C14" s="28">
        <v>3431</v>
      </c>
      <c r="D14" s="28">
        <v>3431</v>
      </c>
      <c r="E14" s="17">
        <v>0</v>
      </c>
      <c r="F14" s="18" t="s">
        <v>494</v>
      </c>
    </row>
    <row r="15" spans="1:6" x14ac:dyDescent="0.25">
      <c r="A15" s="12">
        <v>45118</v>
      </c>
      <c r="B15" s="28">
        <v>3431</v>
      </c>
      <c r="C15" s="28">
        <v>3431</v>
      </c>
      <c r="D15" s="28">
        <v>3431</v>
      </c>
      <c r="E15" s="17">
        <v>0</v>
      </c>
      <c r="F15" s="18" t="s">
        <v>494</v>
      </c>
    </row>
    <row r="16" spans="1:6" x14ac:dyDescent="0.25">
      <c r="A16" s="12">
        <v>45119</v>
      </c>
      <c r="B16" s="28">
        <v>3431</v>
      </c>
      <c r="C16" s="28">
        <v>3431</v>
      </c>
      <c r="D16" s="28">
        <v>3431</v>
      </c>
      <c r="E16" s="17">
        <v>0</v>
      </c>
      <c r="F16" s="18" t="s">
        <v>494</v>
      </c>
    </row>
    <row r="17" spans="1:6" x14ac:dyDescent="0.25">
      <c r="A17" s="12">
        <v>45120</v>
      </c>
      <c r="B17" s="28">
        <v>3431</v>
      </c>
      <c r="C17" s="28">
        <v>3431</v>
      </c>
      <c r="D17" s="28">
        <v>3431</v>
      </c>
      <c r="E17" s="17">
        <v>0</v>
      </c>
      <c r="F17" s="18" t="s">
        <v>494</v>
      </c>
    </row>
    <row r="18" spans="1:6" x14ac:dyDescent="0.25">
      <c r="A18" s="12">
        <v>45121</v>
      </c>
      <c r="B18" s="28">
        <v>3431</v>
      </c>
      <c r="C18" s="28">
        <v>3431</v>
      </c>
      <c r="D18" s="28">
        <v>3431</v>
      </c>
      <c r="E18" s="17">
        <v>0</v>
      </c>
      <c r="F18" s="18" t="s">
        <v>494</v>
      </c>
    </row>
    <row r="19" spans="1:6" x14ac:dyDescent="0.25">
      <c r="A19" s="12">
        <v>45124</v>
      </c>
      <c r="B19" s="28">
        <v>3431</v>
      </c>
      <c r="C19" s="28">
        <v>3431</v>
      </c>
      <c r="D19" s="28">
        <v>3431</v>
      </c>
      <c r="E19" s="17">
        <v>0</v>
      </c>
      <c r="F19" s="18" t="s">
        <v>494</v>
      </c>
    </row>
    <row r="20" spans="1:6" x14ac:dyDescent="0.25">
      <c r="A20" s="12">
        <v>45125</v>
      </c>
      <c r="B20" s="28">
        <v>3431</v>
      </c>
      <c r="C20" s="28">
        <v>3431</v>
      </c>
      <c r="D20" s="28">
        <v>3431</v>
      </c>
      <c r="E20" s="17">
        <v>0</v>
      </c>
      <c r="F20" s="18" t="s">
        <v>494</v>
      </c>
    </row>
    <row r="21" spans="1:6" x14ac:dyDescent="0.25">
      <c r="A21" s="12">
        <v>45126</v>
      </c>
      <c r="B21" s="28">
        <v>3431</v>
      </c>
      <c r="C21" s="28">
        <v>3431</v>
      </c>
      <c r="D21" s="28">
        <v>3431</v>
      </c>
      <c r="E21" s="17">
        <v>0</v>
      </c>
      <c r="F21" s="18" t="s">
        <v>494</v>
      </c>
    </row>
    <row r="22" spans="1:6" x14ac:dyDescent="0.25">
      <c r="A22" s="12">
        <v>45127</v>
      </c>
      <c r="B22" s="28">
        <v>3431</v>
      </c>
      <c r="C22" s="28">
        <v>3431</v>
      </c>
      <c r="D22" s="28">
        <v>3431</v>
      </c>
      <c r="E22" s="17">
        <v>0</v>
      </c>
      <c r="F22" s="18" t="s">
        <v>494</v>
      </c>
    </row>
    <row r="23" spans="1:6" s="20" customFormat="1" x14ac:dyDescent="0.25">
      <c r="A23" s="12">
        <v>45128</v>
      </c>
      <c r="B23" s="28">
        <v>3691</v>
      </c>
      <c r="C23" s="28">
        <v>3691</v>
      </c>
      <c r="D23" s="28">
        <v>3691</v>
      </c>
      <c r="E23" s="17">
        <v>6</v>
      </c>
      <c r="F23" s="18" t="s">
        <v>495</v>
      </c>
    </row>
    <row r="24" spans="1:6" x14ac:dyDescent="0.25">
      <c r="A24" s="12">
        <v>45131</v>
      </c>
      <c r="B24" s="28">
        <v>3691</v>
      </c>
      <c r="C24" s="28">
        <v>3691</v>
      </c>
      <c r="D24" s="28">
        <v>3691</v>
      </c>
      <c r="E24" s="17">
        <v>6</v>
      </c>
      <c r="F24" s="18" t="s">
        <v>495</v>
      </c>
    </row>
    <row r="25" spans="1:6" x14ac:dyDescent="0.25">
      <c r="A25" s="12">
        <v>45132</v>
      </c>
      <c r="B25" s="28">
        <v>3691</v>
      </c>
      <c r="C25" s="28">
        <v>3691</v>
      </c>
      <c r="D25" s="28">
        <v>3691</v>
      </c>
      <c r="E25" s="17">
        <v>6</v>
      </c>
      <c r="F25" s="18" t="s">
        <v>495</v>
      </c>
    </row>
    <row r="26" spans="1:6" x14ac:dyDescent="0.25">
      <c r="A26" s="12">
        <v>45133</v>
      </c>
      <c r="B26" s="28">
        <v>3691</v>
      </c>
      <c r="C26" s="28">
        <v>3691</v>
      </c>
      <c r="D26" s="28">
        <v>3691</v>
      </c>
      <c r="E26" s="17">
        <v>6</v>
      </c>
      <c r="F26" s="18" t="s">
        <v>495</v>
      </c>
    </row>
    <row r="27" spans="1:6" x14ac:dyDescent="0.25">
      <c r="A27" s="12">
        <v>45134</v>
      </c>
      <c r="B27" s="28">
        <v>3691</v>
      </c>
      <c r="C27" s="28">
        <v>3691</v>
      </c>
      <c r="D27" s="28">
        <v>3691</v>
      </c>
      <c r="E27" s="17">
        <v>6</v>
      </c>
      <c r="F27" s="18" t="s">
        <v>495</v>
      </c>
    </row>
    <row r="28" spans="1:6" x14ac:dyDescent="0.25">
      <c r="A28" s="12">
        <v>45135</v>
      </c>
      <c r="B28" s="28">
        <v>3691</v>
      </c>
      <c r="C28" s="28">
        <v>3691</v>
      </c>
      <c r="D28" s="28">
        <v>3691</v>
      </c>
      <c r="E28" s="17">
        <v>6</v>
      </c>
      <c r="F28" s="18" t="s">
        <v>495</v>
      </c>
    </row>
    <row r="29" spans="1:6" x14ac:dyDescent="0.25">
      <c r="A29" s="12">
        <v>45138</v>
      </c>
      <c r="B29" s="28">
        <v>3691</v>
      </c>
      <c r="C29" s="28">
        <v>3691</v>
      </c>
      <c r="D29" s="28">
        <v>3691</v>
      </c>
      <c r="E29" s="17">
        <v>6</v>
      </c>
      <c r="F29" s="18" t="s">
        <v>495</v>
      </c>
    </row>
    <row r="30" spans="1:6" x14ac:dyDescent="0.25">
      <c r="A30" s="12">
        <v>45139</v>
      </c>
    </row>
    <row r="31" spans="1:6" x14ac:dyDescent="0.25">
      <c r="A31" s="12">
        <v>45140</v>
      </c>
    </row>
    <row r="32" spans="1:6" x14ac:dyDescent="0.25">
      <c r="A32" s="12">
        <v>45141</v>
      </c>
    </row>
    <row r="33" spans="1:1" x14ac:dyDescent="0.25">
      <c r="A33" s="12">
        <v>45142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L422"/>
  <sheetViews>
    <sheetView zoomScaleNormal="100" workbookViewId="0">
      <pane xSplit="1" ySplit="6" topLeftCell="B412" activePane="bottomRight" state="frozen"/>
      <selection pane="topRight" activeCell="AT600" sqref="AT600"/>
      <selection pane="bottomLeft" activeCell="AT600" sqref="AT600"/>
      <selection pane="bottomRight" activeCell="U428" sqref="U428"/>
    </sheetView>
  </sheetViews>
  <sheetFormatPr defaultRowHeight="13.2" x14ac:dyDescent="0.25"/>
  <cols>
    <col min="1" max="1" width="19.5546875" style="12" bestFit="1" customWidth="1"/>
    <col min="2" max="2" width="10.5546875" style="47" bestFit="1" customWidth="1"/>
    <col min="3" max="5" width="8.44140625" style="47" customWidth="1"/>
    <col min="6" max="6" width="8.5546875" style="47" bestFit="1" customWidth="1"/>
    <col min="7" max="7" width="10.5546875" bestFit="1" customWidth="1"/>
    <col min="11" max="11" width="8.5546875" style="47" bestFit="1" customWidth="1"/>
    <col min="12" max="12" width="10.5546875" bestFit="1" customWidth="1"/>
    <col min="16" max="16" width="8.88671875" style="47"/>
    <col min="17" max="17" width="10.5546875" bestFit="1" customWidth="1"/>
    <col min="21" max="21" width="8.88671875" style="47"/>
    <col min="22" max="22" width="10.5546875" bestFit="1" customWidth="1"/>
    <col min="27" max="27" width="10.5546875" bestFit="1" customWidth="1"/>
    <col min="32" max="32" width="10.5546875" bestFit="1" customWidth="1"/>
  </cols>
  <sheetData>
    <row r="1" spans="1:36" x14ac:dyDescent="0.25">
      <c r="A1" s="3" t="s">
        <v>496</v>
      </c>
    </row>
    <row r="2" spans="1:36" x14ac:dyDescent="0.25">
      <c r="A2" s="3"/>
    </row>
    <row r="3" spans="1:36" x14ac:dyDescent="0.25">
      <c r="A3" s="3" t="s">
        <v>497</v>
      </c>
    </row>
    <row r="5" spans="1:36" x14ac:dyDescent="0.25">
      <c r="A5" s="4" t="s">
        <v>2</v>
      </c>
      <c r="B5" s="43" t="s">
        <v>498</v>
      </c>
      <c r="C5" s="10"/>
      <c r="D5" s="10"/>
      <c r="E5" s="19"/>
      <c r="F5" s="23"/>
      <c r="G5" s="43" t="s">
        <v>499</v>
      </c>
      <c r="H5" s="10"/>
      <c r="I5" s="10"/>
      <c r="J5" s="19"/>
      <c r="K5" s="23"/>
      <c r="L5" s="43" t="s">
        <v>500</v>
      </c>
      <c r="M5" s="10"/>
      <c r="N5" s="10"/>
      <c r="O5" s="19"/>
      <c r="P5" s="23"/>
      <c r="Q5" s="43" t="s">
        <v>501</v>
      </c>
      <c r="R5" s="10"/>
      <c r="S5" s="10"/>
      <c r="T5" s="19"/>
      <c r="U5" s="23"/>
      <c r="V5" s="43" t="s">
        <v>502</v>
      </c>
      <c r="W5" s="10"/>
      <c r="X5" s="10"/>
      <c r="Y5" s="19"/>
      <c r="Z5" s="23"/>
      <c r="AA5" s="43" t="s">
        <v>503</v>
      </c>
      <c r="AB5" s="10"/>
      <c r="AC5" s="10"/>
      <c r="AD5" s="19"/>
      <c r="AE5" s="23"/>
      <c r="AF5" s="43" t="s">
        <v>504</v>
      </c>
      <c r="AG5" s="10"/>
      <c r="AH5" s="10"/>
      <c r="AI5" s="19"/>
      <c r="AJ5" s="23"/>
    </row>
    <row r="6" spans="1:36" x14ac:dyDescent="0.25">
      <c r="B6" s="43" t="s">
        <v>11</v>
      </c>
      <c r="C6" s="44" t="s">
        <v>12</v>
      </c>
      <c r="D6" s="44" t="s">
        <v>13</v>
      </c>
      <c r="E6" s="2" t="s">
        <v>14</v>
      </c>
      <c r="F6" s="38" t="s">
        <v>15</v>
      </c>
      <c r="G6" s="43" t="s">
        <v>11</v>
      </c>
      <c r="H6" s="44" t="s">
        <v>12</v>
      </c>
      <c r="I6" s="44" t="s">
        <v>13</v>
      </c>
      <c r="J6" s="2" t="s">
        <v>14</v>
      </c>
      <c r="K6" s="38" t="s">
        <v>15</v>
      </c>
      <c r="L6" s="43" t="s">
        <v>11</v>
      </c>
      <c r="M6" s="44" t="s">
        <v>12</v>
      </c>
      <c r="N6" s="44" t="s">
        <v>13</v>
      </c>
      <c r="O6" s="2" t="s">
        <v>14</v>
      </c>
      <c r="P6" s="38" t="s">
        <v>15</v>
      </c>
      <c r="Q6" s="43" t="s">
        <v>11</v>
      </c>
      <c r="R6" s="44" t="s">
        <v>12</v>
      </c>
      <c r="S6" s="44" t="s">
        <v>13</v>
      </c>
      <c r="T6" s="2" t="s">
        <v>14</v>
      </c>
      <c r="U6" s="38" t="s">
        <v>15</v>
      </c>
      <c r="V6" s="43" t="s">
        <v>11</v>
      </c>
      <c r="W6" s="44" t="s">
        <v>12</v>
      </c>
      <c r="X6" s="44" t="s">
        <v>13</v>
      </c>
      <c r="Y6" s="2" t="s">
        <v>14</v>
      </c>
      <c r="Z6" s="38" t="s">
        <v>15</v>
      </c>
      <c r="AA6" s="43" t="s">
        <v>11</v>
      </c>
      <c r="AB6" s="44" t="s">
        <v>12</v>
      </c>
      <c r="AC6" s="44" t="s">
        <v>13</v>
      </c>
      <c r="AD6" s="2" t="s">
        <v>14</v>
      </c>
      <c r="AE6" s="38" t="s">
        <v>15</v>
      </c>
      <c r="AF6" s="43" t="s">
        <v>11</v>
      </c>
      <c r="AG6" s="44" t="s">
        <v>12</v>
      </c>
      <c r="AH6" s="44" t="s">
        <v>13</v>
      </c>
      <c r="AI6" s="2" t="s">
        <v>14</v>
      </c>
      <c r="AJ6" s="38" t="s">
        <v>15</v>
      </c>
    </row>
    <row r="7" spans="1:36" x14ac:dyDescent="0.25">
      <c r="A7" s="12">
        <v>45226</v>
      </c>
    </row>
    <row r="8" spans="1:36" x14ac:dyDescent="0.25">
      <c r="A8" s="12">
        <f t="shared" ref="A8:A69" si="0">WORKDAY.INTL(A7,1)</f>
        <v>45229</v>
      </c>
      <c r="B8" s="51"/>
      <c r="C8" s="51"/>
      <c r="D8" s="51"/>
      <c r="E8" s="51"/>
      <c r="F8" s="51"/>
      <c r="G8" s="48">
        <v>4168</v>
      </c>
      <c r="H8" s="48">
        <v>4174.6000000000004</v>
      </c>
      <c r="I8" s="48">
        <v>4174.6000000000004</v>
      </c>
      <c r="J8" s="49">
        <v>2</v>
      </c>
      <c r="K8" s="51" t="s">
        <v>96</v>
      </c>
      <c r="L8" s="58"/>
      <c r="M8" s="58"/>
      <c r="N8" s="58"/>
      <c r="O8" s="58"/>
      <c r="P8" s="58"/>
    </row>
    <row r="9" spans="1:36" x14ac:dyDescent="0.25">
      <c r="A9" s="12">
        <f t="shared" si="0"/>
        <v>45230</v>
      </c>
      <c r="B9" s="46"/>
      <c r="C9" s="46"/>
      <c r="D9" s="46"/>
      <c r="E9" s="46"/>
      <c r="F9" s="46"/>
      <c r="G9" s="26">
        <v>4139</v>
      </c>
      <c r="H9" s="26">
        <v>4139</v>
      </c>
      <c r="I9" s="26">
        <v>4139</v>
      </c>
      <c r="J9" s="26">
        <v>0</v>
      </c>
      <c r="K9" s="46" t="s">
        <v>96</v>
      </c>
      <c r="L9" s="46"/>
      <c r="M9" s="46"/>
      <c r="N9" s="46"/>
      <c r="O9" s="46"/>
      <c r="P9" s="46"/>
    </row>
    <row r="10" spans="1:36" x14ac:dyDescent="0.25">
      <c r="A10" s="12">
        <f t="shared" si="0"/>
        <v>45231</v>
      </c>
      <c r="B10" s="51"/>
      <c r="C10" s="51"/>
      <c r="D10" s="51"/>
      <c r="E10" s="51"/>
      <c r="F10" s="51"/>
      <c r="G10" s="48">
        <v>4076</v>
      </c>
      <c r="H10" s="48">
        <v>4076</v>
      </c>
      <c r="I10" s="48">
        <v>4076</v>
      </c>
      <c r="J10" s="49">
        <v>0</v>
      </c>
      <c r="K10" s="51" t="s">
        <v>96</v>
      </c>
      <c r="L10" s="58"/>
      <c r="M10" s="58"/>
      <c r="N10" s="58"/>
      <c r="O10" s="58"/>
      <c r="P10" s="58"/>
    </row>
    <row r="11" spans="1:36" x14ac:dyDescent="0.25">
      <c r="A11" s="12">
        <f t="shared" si="0"/>
        <v>45232</v>
      </c>
      <c r="B11" s="46"/>
      <c r="C11" s="46"/>
      <c r="D11" s="46"/>
      <c r="E11" s="46"/>
      <c r="F11" s="46"/>
      <c r="G11" s="26">
        <v>4076</v>
      </c>
      <c r="H11" s="26">
        <v>4076</v>
      </c>
      <c r="I11" s="26">
        <v>4076</v>
      </c>
      <c r="J11" s="49">
        <v>0</v>
      </c>
      <c r="K11" s="46" t="s">
        <v>96</v>
      </c>
      <c r="L11" s="46"/>
      <c r="M11" s="46"/>
      <c r="N11" s="46"/>
      <c r="O11" s="46"/>
      <c r="P11" s="46"/>
    </row>
    <row r="12" spans="1:36" x14ac:dyDescent="0.25">
      <c r="A12" s="12">
        <f t="shared" si="0"/>
        <v>45233</v>
      </c>
      <c r="B12" s="51"/>
      <c r="C12" s="51"/>
      <c r="D12" s="51"/>
      <c r="E12" s="51"/>
      <c r="F12" s="51"/>
      <c r="G12" s="48">
        <v>4051</v>
      </c>
      <c r="H12" s="48">
        <v>4051</v>
      </c>
      <c r="I12" s="48">
        <v>4051</v>
      </c>
      <c r="J12" s="49">
        <v>0</v>
      </c>
      <c r="K12" s="51" t="s">
        <v>96</v>
      </c>
      <c r="L12" s="58"/>
      <c r="M12" s="58"/>
      <c r="N12" s="58"/>
      <c r="O12" s="58"/>
      <c r="P12" s="58"/>
    </row>
    <row r="13" spans="1:36" x14ac:dyDescent="0.25">
      <c r="A13" s="12">
        <f t="shared" si="0"/>
        <v>45236</v>
      </c>
      <c r="B13" s="46"/>
      <c r="C13" s="46"/>
      <c r="D13" s="46"/>
      <c r="E13" s="46"/>
      <c r="F13" s="46"/>
      <c r="G13" s="26">
        <v>4049</v>
      </c>
      <c r="H13" s="26">
        <v>4049</v>
      </c>
      <c r="I13" s="26">
        <v>4049</v>
      </c>
      <c r="J13" s="1">
        <v>0</v>
      </c>
      <c r="K13" s="46" t="s">
        <v>96</v>
      </c>
      <c r="L13" s="46"/>
      <c r="M13" s="46"/>
      <c r="N13" s="46"/>
      <c r="O13" s="46"/>
      <c r="P13" s="46"/>
    </row>
    <row r="14" spans="1:36" s="20" customFormat="1" x14ac:dyDescent="0.25">
      <c r="A14" s="12">
        <f t="shared" si="0"/>
        <v>45237</v>
      </c>
      <c r="B14" s="51"/>
      <c r="C14" s="51"/>
      <c r="D14" s="51"/>
      <c r="E14" s="51"/>
      <c r="F14" s="51"/>
      <c r="G14" s="48">
        <v>4024</v>
      </c>
      <c r="H14" s="48">
        <v>4024</v>
      </c>
      <c r="I14" s="48">
        <v>4024</v>
      </c>
      <c r="J14" s="49">
        <v>0</v>
      </c>
      <c r="K14" s="51" t="s">
        <v>96</v>
      </c>
      <c r="L14" s="58"/>
      <c r="M14" s="58"/>
      <c r="N14" s="58"/>
      <c r="O14" s="58"/>
      <c r="P14" s="58"/>
      <c r="U14" s="52"/>
    </row>
    <row r="15" spans="1:36" x14ac:dyDescent="0.25">
      <c r="A15" s="12">
        <f t="shared" si="0"/>
        <v>45238</v>
      </c>
      <c r="B15" s="51"/>
      <c r="C15" s="51"/>
      <c r="D15" s="51"/>
      <c r="E15" s="51"/>
      <c r="F15" s="51"/>
      <c r="G15" s="48">
        <v>4023</v>
      </c>
      <c r="H15" s="48">
        <v>4023.4</v>
      </c>
      <c r="I15" s="48">
        <v>4023</v>
      </c>
      <c r="J15" s="49">
        <v>2</v>
      </c>
      <c r="K15" s="51" t="s">
        <v>505</v>
      </c>
      <c r="L15" s="58"/>
      <c r="M15" s="58"/>
      <c r="N15" s="58"/>
      <c r="O15" s="58"/>
      <c r="P15" s="58"/>
    </row>
    <row r="16" spans="1:36" x14ac:dyDescent="0.25">
      <c r="A16" s="12">
        <f t="shared" si="0"/>
        <v>45239</v>
      </c>
      <c r="B16" s="46"/>
      <c r="C16" s="46"/>
      <c r="D16" s="46"/>
      <c r="E16" s="46"/>
      <c r="F16" s="46"/>
      <c r="G16" s="26">
        <v>4023</v>
      </c>
      <c r="H16" s="26">
        <v>4023</v>
      </c>
      <c r="I16" s="26">
        <v>4023</v>
      </c>
      <c r="J16" s="26">
        <v>0</v>
      </c>
      <c r="K16" s="46" t="s">
        <v>505</v>
      </c>
      <c r="L16" s="46"/>
      <c r="M16" s="46"/>
      <c r="N16" s="46"/>
      <c r="O16" s="46"/>
      <c r="P16" s="46"/>
    </row>
    <row r="17" spans="1:16" x14ac:dyDescent="0.25">
      <c r="A17" s="12">
        <f t="shared" si="0"/>
        <v>45240</v>
      </c>
      <c r="B17" s="51"/>
      <c r="C17" s="51"/>
      <c r="D17" s="51"/>
      <c r="E17" s="51"/>
      <c r="F17" s="51"/>
      <c r="G17" s="48">
        <v>4016</v>
      </c>
      <c r="H17" s="48">
        <v>4016</v>
      </c>
      <c r="I17" s="48">
        <v>4016</v>
      </c>
      <c r="J17" s="49">
        <v>0</v>
      </c>
      <c r="K17" s="51" t="s">
        <v>505</v>
      </c>
      <c r="L17" s="58"/>
      <c r="M17" s="58"/>
      <c r="N17" s="58"/>
      <c r="O17" s="58"/>
      <c r="P17" s="58"/>
    </row>
    <row r="18" spans="1:16" x14ac:dyDescent="0.25">
      <c r="A18" s="12">
        <f t="shared" si="0"/>
        <v>45243</v>
      </c>
      <c r="B18" s="46"/>
      <c r="C18" s="46"/>
      <c r="D18" s="46"/>
      <c r="E18" s="46"/>
      <c r="F18" s="46"/>
      <c r="G18" s="26">
        <v>3992</v>
      </c>
      <c r="H18" s="26">
        <v>3993</v>
      </c>
      <c r="I18" s="26">
        <v>3990</v>
      </c>
      <c r="J18" s="26">
        <v>5</v>
      </c>
      <c r="K18" s="46" t="s">
        <v>362</v>
      </c>
      <c r="L18" s="46"/>
      <c r="M18" s="46"/>
      <c r="N18" s="46"/>
      <c r="O18" s="46"/>
      <c r="P18" s="46"/>
    </row>
    <row r="19" spans="1:16" x14ac:dyDescent="0.25">
      <c r="A19" s="12">
        <f t="shared" si="0"/>
        <v>45244</v>
      </c>
      <c r="B19" s="51"/>
      <c r="C19" s="51"/>
      <c r="D19" s="51"/>
      <c r="E19" s="51"/>
      <c r="F19" s="51"/>
      <c r="G19" s="48">
        <v>4028</v>
      </c>
      <c r="H19" s="48">
        <v>4028</v>
      </c>
      <c r="I19" s="48">
        <v>4028</v>
      </c>
      <c r="J19" s="49">
        <v>0</v>
      </c>
      <c r="K19" s="51" t="s">
        <v>362</v>
      </c>
      <c r="L19" s="58"/>
      <c r="M19" s="58"/>
      <c r="N19" s="58"/>
      <c r="O19" s="58"/>
      <c r="P19" s="58"/>
    </row>
    <row r="20" spans="1:16" x14ac:dyDescent="0.25">
      <c r="A20" s="12">
        <f t="shared" si="0"/>
        <v>45245</v>
      </c>
      <c r="B20" s="46"/>
      <c r="C20" s="46"/>
      <c r="D20" s="46"/>
      <c r="E20" s="46"/>
      <c r="F20" s="46"/>
      <c r="G20" s="26">
        <v>4028</v>
      </c>
      <c r="H20" s="26">
        <v>4028</v>
      </c>
      <c r="I20" s="26">
        <v>4028</v>
      </c>
      <c r="J20" s="26">
        <v>0</v>
      </c>
      <c r="K20" s="46" t="s">
        <v>362</v>
      </c>
      <c r="L20" s="46"/>
      <c r="M20" s="46"/>
      <c r="N20" s="46"/>
      <c r="O20" s="46"/>
      <c r="P20" s="46"/>
    </row>
    <row r="21" spans="1:16" x14ac:dyDescent="0.25">
      <c r="A21" s="12">
        <f t="shared" si="0"/>
        <v>45246</v>
      </c>
      <c r="B21" s="51"/>
      <c r="C21" s="51"/>
      <c r="D21" s="51"/>
      <c r="E21" s="51"/>
      <c r="F21" s="51"/>
      <c r="G21" s="48">
        <v>4028</v>
      </c>
      <c r="H21" s="48">
        <v>4028</v>
      </c>
      <c r="I21" s="48">
        <v>4028</v>
      </c>
      <c r="J21" s="49">
        <v>0</v>
      </c>
      <c r="K21" s="51" t="s">
        <v>362</v>
      </c>
      <c r="L21" s="58"/>
      <c r="M21" s="58"/>
      <c r="N21" s="58"/>
      <c r="O21" s="58"/>
      <c r="P21" s="58"/>
    </row>
    <row r="22" spans="1:16" x14ac:dyDescent="0.25">
      <c r="A22" s="12">
        <f t="shared" si="0"/>
        <v>45247</v>
      </c>
      <c r="B22" s="46"/>
      <c r="C22" s="46"/>
      <c r="D22" s="46"/>
      <c r="E22" s="46"/>
      <c r="F22" s="46"/>
      <c r="G22" s="26">
        <v>4043</v>
      </c>
      <c r="H22" s="26">
        <v>4043</v>
      </c>
      <c r="I22" s="26">
        <v>4043</v>
      </c>
      <c r="J22" s="26">
        <v>0</v>
      </c>
      <c r="K22" s="46" t="s">
        <v>362</v>
      </c>
      <c r="L22" s="46"/>
      <c r="M22" s="46"/>
      <c r="N22" s="46"/>
      <c r="O22" s="46"/>
      <c r="P22" s="46"/>
    </row>
    <row r="23" spans="1:16" x14ac:dyDescent="0.25">
      <c r="A23" s="12">
        <f t="shared" si="0"/>
        <v>45250</v>
      </c>
      <c r="B23" s="51"/>
      <c r="C23" s="51"/>
      <c r="D23" s="51"/>
      <c r="E23" s="51"/>
      <c r="F23" s="51"/>
      <c r="G23" s="48">
        <v>4043</v>
      </c>
      <c r="H23" s="48">
        <v>4043</v>
      </c>
      <c r="I23" s="48">
        <v>4043</v>
      </c>
      <c r="J23" s="49">
        <v>0</v>
      </c>
      <c r="K23" s="51" t="s">
        <v>362</v>
      </c>
      <c r="L23" s="58"/>
      <c r="M23" s="58"/>
      <c r="N23" s="58"/>
      <c r="O23" s="58"/>
      <c r="P23" s="58"/>
    </row>
    <row r="24" spans="1:16" x14ac:dyDescent="0.25">
      <c r="A24" s="12">
        <f t="shared" si="0"/>
        <v>45251</v>
      </c>
      <c r="B24" s="46"/>
      <c r="C24" s="46"/>
      <c r="D24" s="46"/>
      <c r="E24" s="46"/>
      <c r="F24" s="46"/>
      <c r="G24" s="26">
        <v>4043</v>
      </c>
      <c r="H24" s="26">
        <v>4043</v>
      </c>
      <c r="I24" s="26">
        <v>4043</v>
      </c>
      <c r="J24" s="1">
        <v>0</v>
      </c>
      <c r="K24" s="46" t="s">
        <v>362</v>
      </c>
      <c r="L24" s="46"/>
      <c r="M24" s="46"/>
      <c r="N24" s="46"/>
      <c r="O24" s="46"/>
      <c r="P24" s="46"/>
    </row>
    <row r="25" spans="1:16" x14ac:dyDescent="0.25">
      <c r="A25" s="12">
        <f t="shared" si="0"/>
        <v>45252</v>
      </c>
      <c r="B25" s="51"/>
      <c r="C25" s="51"/>
      <c r="D25" s="51"/>
      <c r="E25" s="51"/>
      <c r="F25" s="51"/>
      <c r="G25" s="48">
        <v>4043</v>
      </c>
      <c r="H25" s="48">
        <v>4043</v>
      </c>
      <c r="I25" s="48">
        <v>4043</v>
      </c>
      <c r="J25" s="49">
        <v>0</v>
      </c>
      <c r="K25" s="51" t="s">
        <v>362</v>
      </c>
      <c r="L25" s="58"/>
      <c r="M25" s="58"/>
      <c r="N25" s="58"/>
      <c r="O25" s="58"/>
      <c r="P25" s="58"/>
    </row>
    <row r="26" spans="1:16" x14ac:dyDescent="0.25">
      <c r="A26" s="12">
        <f t="shared" si="0"/>
        <v>45253</v>
      </c>
      <c r="B26" s="46"/>
      <c r="C26" s="46"/>
      <c r="D26" s="46"/>
      <c r="E26" s="46"/>
      <c r="F26" s="46"/>
      <c r="G26" s="26">
        <v>4043</v>
      </c>
      <c r="H26" s="26">
        <v>4043</v>
      </c>
      <c r="I26" s="26">
        <v>4043</v>
      </c>
      <c r="J26" s="1">
        <v>0</v>
      </c>
      <c r="K26" s="46" t="s">
        <v>362</v>
      </c>
      <c r="L26" s="46"/>
      <c r="M26" s="46"/>
      <c r="N26" s="46"/>
      <c r="O26" s="46"/>
      <c r="P26" s="46"/>
    </row>
    <row r="27" spans="1:16" x14ac:dyDescent="0.25">
      <c r="A27" s="12">
        <f t="shared" si="0"/>
        <v>45254</v>
      </c>
      <c r="B27" s="51"/>
      <c r="C27" s="51"/>
      <c r="D27" s="51"/>
      <c r="E27" s="51"/>
      <c r="F27" s="51"/>
      <c r="G27" s="48">
        <v>4043</v>
      </c>
      <c r="H27" s="48">
        <v>4043</v>
      </c>
      <c r="I27" s="48">
        <v>4043</v>
      </c>
      <c r="J27" s="49">
        <v>0</v>
      </c>
      <c r="K27" s="51" t="s">
        <v>362</v>
      </c>
      <c r="L27" s="58"/>
      <c r="M27" s="58"/>
      <c r="N27" s="58"/>
      <c r="O27" s="58"/>
      <c r="P27" s="58"/>
    </row>
    <row r="28" spans="1:16" x14ac:dyDescent="0.25">
      <c r="A28" s="12">
        <f t="shared" si="0"/>
        <v>45257</v>
      </c>
      <c r="B28" s="51"/>
      <c r="C28" s="51"/>
      <c r="D28" s="51"/>
      <c r="E28" s="51"/>
      <c r="F28" s="51"/>
      <c r="G28" s="48">
        <v>4043</v>
      </c>
      <c r="H28" s="48">
        <v>4043</v>
      </c>
      <c r="I28" s="48">
        <v>4043</v>
      </c>
      <c r="J28" s="49">
        <v>0</v>
      </c>
      <c r="K28" s="51" t="s">
        <v>362</v>
      </c>
      <c r="L28" s="58"/>
      <c r="M28" s="58"/>
      <c r="N28" s="58"/>
      <c r="O28" s="58"/>
      <c r="P28" s="58"/>
    </row>
    <row r="29" spans="1:16" x14ac:dyDescent="0.25">
      <c r="A29" s="12">
        <f t="shared" si="0"/>
        <v>45258</v>
      </c>
      <c r="B29" s="51"/>
      <c r="C29" s="51"/>
      <c r="D29" s="51"/>
      <c r="E29" s="51"/>
      <c r="F29" s="51"/>
      <c r="G29" s="48">
        <v>4043</v>
      </c>
      <c r="H29" s="48">
        <v>4043</v>
      </c>
      <c r="I29" s="48">
        <v>4043</v>
      </c>
      <c r="J29" s="49">
        <v>0</v>
      </c>
      <c r="K29" s="51" t="s">
        <v>362</v>
      </c>
      <c r="L29" s="58"/>
      <c r="M29" s="58"/>
      <c r="N29" s="58"/>
      <c r="O29" s="58"/>
      <c r="P29" s="58"/>
    </row>
    <row r="30" spans="1:16" x14ac:dyDescent="0.25">
      <c r="A30" s="12">
        <f t="shared" si="0"/>
        <v>45259</v>
      </c>
      <c r="B30" s="51"/>
      <c r="C30" s="51"/>
      <c r="D30" s="51"/>
      <c r="E30" s="51"/>
      <c r="F30" s="51"/>
      <c r="G30" s="48">
        <v>4043</v>
      </c>
      <c r="H30" s="48">
        <v>4043</v>
      </c>
      <c r="I30" s="48">
        <v>4043</v>
      </c>
      <c r="J30" s="49">
        <v>0</v>
      </c>
      <c r="K30" s="51" t="s">
        <v>362</v>
      </c>
      <c r="L30" s="58"/>
      <c r="M30" s="58"/>
      <c r="N30" s="58"/>
      <c r="O30" s="58"/>
      <c r="P30" s="58"/>
    </row>
    <row r="31" spans="1:16" x14ac:dyDescent="0.25">
      <c r="A31" s="12">
        <f t="shared" si="0"/>
        <v>45260</v>
      </c>
      <c r="B31" s="51"/>
      <c r="C31" s="51"/>
      <c r="D31" s="51"/>
      <c r="E31" s="51"/>
      <c r="F31" s="51"/>
      <c r="G31" s="48">
        <v>4043</v>
      </c>
      <c r="H31" s="48">
        <v>4043</v>
      </c>
      <c r="I31" s="48">
        <v>4043</v>
      </c>
      <c r="J31" s="49">
        <v>0</v>
      </c>
      <c r="K31" s="51" t="s">
        <v>362</v>
      </c>
      <c r="L31" s="58"/>
      <c r="M31" s="58"/>
      <c r="N31" s="58"/>
      <c r="O31" s="58"/>
      <c r="P31" s="58"/>
    </row>
    <row r="32" spans="1:16" x14ac:dyDescent="0.25">
      <c r="A32" s="12">
        <f t="shared" si="0"/>
        <v>45261</v>
      </c>
      <c r="B32" s="25"/>
      <c r="C32" s="25"/>
      <c r="D32" s="25"/>
      <c r="E32" s="25"/>
      <c r="F32" s="25"/>
      <c r="G32" s="26">
        <v>4043</v>
      </c>
      <c r="H32" s="26">
        <v>4043</v>
      </c>
      <c r="I32" s="26">
        <v>4043</v>
      </c>
      <c r="J32" s="1">
        <v>0</v>
      </c>
      <c r="K32" s="25" t="s">
        <v>362</v>
      </c>
      <c r="L32" s="25"/>
      <c r="M32" s="25"/>
      <c r="N32" s="25"/>
      <c r="O32" s="25"/>
      <c r="P32" s="25"/>
    </row>
    <row r="33" spans="1:16" x14ac:dyDescent="0.25">
      <c r="A33" s="12">
        <f t="shared" si="0"/>
        <v>45264</v>
      </c>
      <c r="B33" s="51"/>
      <c r="C33" s="51"/>
      <c r="D33" s="51"/>
      <c r="E33" s="51"/>
      <c r="F33" s="51"/>
      <c r="G33" s="48">
        <v>4043</v>
      </c>
      <c r="H33" s="48">
        <v>4043</v>
      </c>
      <c r="I33" s="48">
        <v>4043</v>
      </c>
      <c r="J33" s="49">
        <v>0</v>
      </c>
      <c r="K33" s="51" t="s">
        <v>362</v>
      </c>
      <c r="L33" s="58"/>
      <c r="M33" s="58"/>
      <c r="N33" s="58"/>
      <c r="O33" s="58"/>
      <c r="P33" s="58"/>
    </row>
    <row r="34" spans="1:16" x14ac:dyDescent="0.25">
      <c r="A34" s="12">
        <f t="shared" si="0"/>
        <v>45265</v>
      </c>
      <c r="B34" s="25"/>
      <c r="C34" s="25"/>
      <c r="D34" s="25"/>
      <c r="E34" s="25"/>
      <c r="F34" s="25"/>
      <c r="G34" s="26">
        <v>4043</v>
      </c>
      <c r="H34" s="26">
        <v>4043</v>
      </c>
      <c r="I34" s="26">
        <v>4043</v>
      </c>
      <c r="J34" s="1">
        <v>0</v>
      </c>
      <c r="K34" s="25" t="s">
        <v>362</v>
      </c>
      <c r="L34" s="25"/>
      <c r="M34" s="25"/>
      <c r="N34" s="25"/>
      <c r="O34" s="25"/>
      <c r="P34" s="25"/>
    </row>
    <row r="35" spans="1:16" x14ac:dyDescent="0.25">
      <c r="A35" s="12">
        <f t="shared" si="0"/>
        <v>45266</v>
      </c>
      <c r="B35" s="51"/>
      <c r="C35" s="51"/>
      <c r="D35" s="51"/>
      <c r="E35" s="51"/>
      <c r="F35" s="51"/>
      <c r="G35" s="48">
        <v>4043</v>
      </c>
      <c r="H35" s="48">
        <v>4043</v>
      </c>
      <c r="I35" s="48">
        <v>4043</v>
      </c>
      <c r="J35" s="49">
        <v>0</v>
      </c>
      <c r="K35" s="51" t="s">
        <v>362</v>
      </c>
      <c r="L35" s="58"/>
      <c r="M35" s="58"/>
      <c r="N35" s="58"/>
      <c r="O35" s="58"/>
      <c r="P35" s="58"/>
    </row>
    <row r="36" spans="1:16" x14ac:dyDescent="0.25">
      <c r="A36" s="12">
        <f t="shared" si="0"/>
        <v>45267</v>
      </c>
      <c r="B36" s="25"/>
      <c r="C36" s="25"/>
      <c r="D36" s="25"/>
      <c r="E36" s="25"/>
      <c r="F36" s="25"/>
      <c r="G36" s="26">
        <v>4043</v>
      </c>
      <c r="H36" s="26">
        <v>4043</v>
      </c>
      <c r="I36" s="26">
        <v>4043</v>
      </c>
      <c r="J36" s="1">
        <v>0</v>
      </c>
      <c r="K36" s="25" t="s">
        <v>362</v>
      </c>
      <c r="L36" s="25"/>
      <c r="M36" s="25"/>
      <c r="N36" s="25"/>
      <c r="O36" s="25"/>
      <c r="P36" s="25"/>
    </row>
    <row r="37" spans="1:16" x14ac:dyDescent="0.25">
      <c r="A37" s="12">
        <f t="shared" si="0"/>
        <v>45268</v>
      </c>
      <c r="B37" s="51"/>
      <c r="C37" s="51"/>
      <c r="D37" s="51"/>
      <c r="E37" s="51"/>
      <c r="F37" s="51"/>
      <c r="G37" s="48">
        <v>4043</v>
      </c>
      <c r="H37" s="48">
        <v>4043</v>
      </c>
      <c r="I37" s="48">
        <v>4043</v>
      </c>
      <c r="J37" s="49">
        <v>0</v>
      </c>
      <c r="K37" s="51" t="s">
        <v>362</v>
      </c>
      <c r="L37" s="58"/>
      <c r="M37" s="58"/>
      <c r="N37" s="58"/>
      <c r="O37" s="58"/>
      <c r="P37" s="58"/>
    </row>
    <row r="38" spans="1:16" x14ac:dyDescent="0.25">
      <c r="A38" s="12">
        <f t="shared" si="0"/>
        <v>45271</v>
      </c>
      <c r="B38" s="25"/>
      <c r="C38" s="25"/>
      <c r="D38" s="25"/>
      <c r="E38" s="25"/>
      <c r="F38" s="25"/>
      <c r="G38" s="26">
        <v>4043</v>
      </c>
      <c r="H38" s="26">
        <v>4043</v>
      </c>
      <c r="I38" s="26">
        <v>4043</v>
      </c>
      <c r="J38" s="1">
        <v>0</v>
      </c>
      <c r="K38" s="25" t="s">
        <v>362</v>
      </c>
      <c r="L38" s="25"/>
      <c r="M38" s="25"/>
      <c r="N38" s="25"/>
      <c r="O38" s="25"/>
      <c r="P38" s="25"/>
    </row>
    <row r="39" spans="1:16" x14ac:dyDescent="0.25">
      <c r="A39" s="12">
        <f t="shared" si="0"/>
        <v>45272</v>
      </c>
      <c r="B39" s="51"/>
      <c r="C39" s="51"/>
      <c r="D39" s="51"/>
      <c r="E39" s="51"/>
      <c r="F39" s="51"/>
      <c r="G39" s="48">
        <v>4043</v>
      </c>
      <c r="H39" s="48">
        <v>4043</v>
      </c>
      <c r="I39" s="48">
        <v>4043</v>
      </c>
      <c r="J39" s="49">
        <v>0</v>
      </c>
      <c r="K39" s="51" t="s">
        <v>362</v>
      </c>
      <c r="L39" s="58"/>
      <c r="M39" s="58"/>
      <c r="N39" s="58"/>
      <c r="O39" s="58"/>
      <c r="P39" s="58"/>
    </row>
    <row r="40" spans="1:16" ht="12" customHeight="1" x14ac:dyDescent="0.25">
      <c r="A40" s="12">
        <f t="shared" si="0"/>
        <v>45273</v>
      </c>
      <c r="B40" s="51"/>
      <c r="C40" s="51"/>
      <c r="D40" s="51"/>
      <c r="E40" s="51"/>
      <c r="F40" s="51"/>
      <c r="G40" s="48">
        <v>4089</v>
      </c>
      <c r="H40" s="48">
        <v>4089</v>
      </c>
      <c r="I40" s="48">
        <v>4089</v>
      </c>
      <c r="J40" s="49">
        <v>0</v>
      </c>
      <c r="K40" s="51" t="s">
        <v>362</v>
      </c>
      <c r="L40" s="58"/>
      <c r="M40" s="58"/>
      <c r="N40" s="58"/>
      <c r="O40" s="58"/>
      <c r="P40" s="58"/>
    </row>
    <row r="41" spans="1:16" x14ac:dyDescent="0.25">
      <c r="A41" s="12">
        <f t="shared" si="0"/>
        <v>45274</v>
      </c>
      <c r="B41" s="25"/>
      <c r="C41" s="25"/>
      <c r="D41" s="25"/>
      <c r="E41" s="25"/>
      <c r="F41" s="25"/>
      <c r="G41" s="26">
        <v>4089</v>
      </c>
      <c r="H41" s="26">
        <v>4089</v>
      </c>
      <c r="I41" s="26">
        <v>4089</v>
      </c>
      <c r="J41" s="1">
        <v>0</v>
      </c>
      <c r="K41" s="25" t="s">
        <v>362</v>
      </c>
      <c r="L41" s="25"/>
      <c r="M41" s="25"/>
      <c r="N41" s="25"/>
      <c r="O41" s="25"/>
      <c r="P41" s="25"/>
    </row>
    <row r="42" spans="1:16" x14ac:dyDescent="0.25">
      <c r="A42" s="12">
        <f t="shared" si="0"/>
        <v>45275</v>
      </c>
      <c r="B42" s="25"/>
      <c r="C42" s="25"/>
      <c r="D42" s="25"/>
      <c r="E42" s="25"/>
      <c r="F42" s="25"/>
      <c r="G42" s="26">
        <v>4089</v>
      </c>
      <c r="H42" s="26">
        <v>4089</v>
      </c>
      <c r="I42" s="26">
        <v>4089</v>
      </c>
      <c r="J42" s="1">
        <v>0</v>
      </c>
      <c r="K42" s="25" t="s">
        <v>362</v>
      </c>
      <c r="L42" s="25"/>
      <c r="M42" s="25"/>
      <c r="N42" s="25"/>
      <c r="O42" s="25"/>
      <c r="P42" s="25"/>
    </row>
    <row r="43" spans="1:16" x14ac:dyDescent="0.25">
      <c r="A43" s="12">
        <f t="shared" si="0"/>
        <v>45278</v>
      </c>
      <c r="B43" s="51"/>
      <c r="C43" s="51"/>
      <c r="D43" s="51"/>
      <c r="E43" s="51"/>
      <c r="F43" s="51"/>
      <c r="G43" s="48">
        <v>4089</v>
      </c>
      <c r="H43" s="48">
        <v>4089</v>
      </c>
      <c r="I43" s="48">
        <v>4089</v>
      </c>
      <c r="J43" s="49">
        <v>0</v>
      </c>
      <c r="K43" s="51" t="s">
        <v>362</v>
      </c>
      <c r="L43" s="58"/>
      <c r="M43" s="58"/>
      <c r="N43" s="58"/>
      <c r="O43" s="58"/>
      <c r="P43" s="58"/>
    </row>
    <row r="44" spans="1:16" x14ac:dyDescent="0.25">
      <c r="A44" s="12">
        <f t="shared" si="0"/>
        <v>45279</v>
      </c>
      <c r="B44" s="25"/>
      <c r="C44" s="25"/>
      <c r="D44" s="25"/>
      <c r="E44" s="25"/>
      <c r="F44" s="25"/>
      <c r="G44" s="26">
        <v>4084</v>
      </c>
      <c r="H44" s="26">
        <v>4084</v>
      </c>
      <c r="I44" s="26">
        <v>4084</v>
      </c>
      <c r="J44" s="1">
        <v>0</v>
      </c>
      <c r="K44" s="25" t="s">
        <v>362</v>
      </c>
      <c r="L44" s="25"/>
      <c r="M44" s="25"/>
      <c r="N44" s="25"/>
      <c r="O44" s="25"/>
      <c r="P44" s="25"/>
    </row>
    <row r="45" spans="1:16" x14ac:dyDescent="0.25">
      <c r="A45" s="12">
        <f t="shared" si="0"/>
        <v>45280</v>
      </c>
      <c r="B45" s="51"/>
      <c r="C45" s="51"/>
      <c r="D45" s="51"/>
      <c r="E45" s="51"/>
      <c r="F45" s="51"/>
      <c r="G45" s="48">
        <v>4084</v>
      </c>
      <c r="H45" s="48">
        <v>4084</v>
      </c>
      <c r="I45" s="48">
        <v>4084</v>
      </c>
      <c r="J45" s="49">
        <v>0</v>
      </c>
      <c r="K45" s="51" t="s">
        <v>362</v>
      </c>
      <c r="L45" s="58"/>
      <c r="M45" s="58"/>
      <c r="N45" s="58"/>
      <c r="O45" s="58"/>
      <c r="P45" s="58"/>
    </row>
    <row r="46" spans="1:16" x14ac:dyDescent="0.25">
      <c r="A46" s="12">
        <f t="shared" si="0"/>
        <v>45281</v>
      </c>
      <c r="B46" s="51"/>
      <c r="C46" s="51"/>
      <c r="D46" s="51"/>
      <c r="E46" s="51"/>
      <c r="F46" s="51"/>
      <c r="G46" s="48">
        <v>4028</v>
      </c>
      <c r="H46" s="48">
        <v>4028</v>
      </c>
      <c r="I46" s="48">
        <v>4028</v>
      </c>
      <c r="J46" s="49">
        <v>0</v>
      </c>
      <c r="K46" s="51" t="s">
        <v>362</v>
      </c>
      <c r="L46" s="58"/>
      <c r="M46" s="58"/>
      <c r="N46" s="58"/>
      <c r="O46" s="58"/>
      <c r="P46" s="58"/>
    </row>
    <row r="47" spans="1:16" x14ac:dyDescent="0.25">
      <c r="A47" s="12">
        <f t="shared" si="0"/>
        <v>45282</v>
      </c>
      <c r="B47" s="51"/>
      <c r="C47" s="51"/>
      <c r="D47" s="51"/>
      <c r="E47" s="51"/>
      <c r="F47" s="51"/>
      <c r="G47" s="48">
        <v>3987</v>
      </c>
      <c r="H47" s="48">
        <v>3987</v>
      </c>
      <c r="I47" s="48">
        <v>3987</v>
      </c>
      <c r="J47" s="49">
        <v>0</v>
      </c>
      <c r="K47" s="51" t="s">
        <v>362</v>
      </c>
      <c r="L47" s="58"/>
      <c r="M47" s="58"/>
      <c r="N47" s="58"/>
      <c r="O47" s="58"/>
      <c r="P47" s="58"/>
    </row>
    <row r="48" spans="1:16" x14ac:dyDescent="0.25">
      <c r="A48" s="12">
        <f t="shared" si="0"/>
        <v>45285</v>
      </c>
      <c r="B48" s="51"/>
      <c r="C48" s="51"/>
      <c r="D48" s="51"/>
      <c r="E48" s="51"/>
      <c r="F48" s="51"/>
      <c r="G48" s="48">
        <v>3987</v>
      </c>
      <c r="H48" s="48">
        <v>3987</v>
      </c>
      <c r="I48" s="48">
        <v>3987</v>
      </c>
      <c r="J48" s="49">
        <v>0</v>
      </c>
      <c r="K48" s="51" t="s">
        <v>362</v>
      </c>
      <c r="L48" s="58"/>
      <c r="M48" s="58"/>
      <c r="N48" s="58"/>
      <c r="O48" s="58"/>
      <c r="P48" s="58"/>
    </row>
    <row r="49" spans="1:16" x14ac:dyDescent="0.25">
      <c r="A49" s="12">
        <f t="shared" si="0"/>
        <v>45286</v>
      </c>
      <c r="B49" s="51"/>
      <c r="C49" s="51"/>
      <c r="D49" s="51"/>
      <c r="E49" s="51"/>
      <c r="F49" s="51"/>
      <c r="G49" s="48">
        <v>3987</v>
      </c>
      <c r="H49" s="48">
        <v>3987</v>
      </c>
      <c r="I49" s="48">
        <v>3987</v>
      </c>
      <c r="J49" s="49">
        <v>0</v>
      </c>
      <c r="K49" s="51" t="s">
        <v>362</v>
      </c>
      <c r="L49" s="58"/>
      <c r="M49" s="58"/>
      <c r="N49" s="58"/>
      <c r="O49" s="58"/>
      <c r="P49" s="58"/>
    </row>
    <row r="50" spans="1:16" x14ac:dyDescent="0.25">
      <c r="A50" s="12">
        <f t="shared" si="0"/>
        <v>45287</v>
      </c>
      <c r="B50" s="51"/>
      <c r="C50" s="51"/>
      <c r="D50" s="51"/>
      <c r="E50" s="51"/>
      <c r="F50" s="51"/>
      <c r="G50" s="48">
        <v>3987</v>
      </c>
      <c r="H50" s="48">
        <v>3987</v>
      </c>
      <c r="I50" s="48">
        <v>3987</v>
      </c>
      <c r="J50" s="49">
        <v>0</v>
      </c>
      <c r="K50" s="51" t="s">
        <v>362</v>
      </c>
      <c r="L50" s="58"/>
      <c r="M50" s="58"/>
      <c r="N50" s="58"/>
      <c r="O50" s="58"/>
      <c r="P50" s="58"/>
    </row>
    <row r="51" spans="1:16" x14ac:dyDescent="0.25">
      <c r="A51" s="12">
        <f t="shared" si="0"/>
        <v>45288</v>
      </c>
      <c r="B51" s="51"/>
      <c r="C51" s="51"/>
      <c r="D51" s="51"/>
      <c r="E51" s="51"/>
      <c r="F51" s="51"/>
      <c r="G51" s="48">
        <v>3987</v>
      </c>
      <c r="H51" s="48">
        <v>3987</v>
      </c>
      <c r="I51" s="48">
        <v>3987</v>
      </c>
      <c r="J51" s="49">
        <v>5</v>
      </c>
      <c r="K51" s="51" t="s">
        <v>362</v>
      </c>
      <c r="L51" s="58"/>
      <c r="M51" s="58"/>
      <c r="N51" s="58"/>
      <c r="O51" s="58"/>
      <c r="P51" s="58"/>
    </row>
    <row r="52" spans="1:16" x14ac:dyDescent="0.25">
      <c r="A52" s="12">
        <f t="shared" si="0"/>
        <v>45289</v>
      </c>
      <c r="B52" s="51"/>
      <c r="C52" s="51"/>
      <c r="D52" s="51"/>
      <c r="E52" s="51"/>
      <c r="F52" s="51"/>
      <c r="G52" s="48">
        <v>3987</v>
      </c>
      <c r="H52" s="48">
        <v>3987</v>
      </c>
      <c r="I52" s="48">
        <v>3987</v>
      </c>
      <c r="J52" s="49">
        <v>0</v>
      </c>
      <c r="K52" s="51" t="s">
        <v>362</v>
      </c>
      <c r="L52" s="58"/>
      <c r="M52" s="58"/>
      <c r="N52" s="58"/>
      <c r="O52" s="58"/>
      <c r="P52" s="58"/>
    </row>
    <row r="53" spans="1:16" x14ac:dyDescent="0.25">
      <c r="A53" s="12">
        <f t="shared" si="0"/>
        <v>45292</v>
      </c>
      <c r="B53" s="51"/>
      <c r="C53" s="51"/>
      <c r="D53" s="51"/>
      <c r="E53" s="51"/>
      <c r="F53" s="51"/>
      <c r="G53" s="48">
        <v>3987</v>
      </c>
      <c r="H53" s="48">
        <v>3987</v>
      </c>
      <c r="I53" s="48">
        <v>3987</v>
      </c>
      <c r="J53" s="49">
        <v>0</v>
      </c>
      <c r="K53" s="51" t="s">
        <v>362</v>
      </c>
      <c r="L53" s="58"/>
      <c r="M53" s="58"/>
      <c r="N53" s="58"/>
      <c r="O53" s="58"/>
      <c r="P53" s="58"/>
    </row>
    <row r="54" spans="1:16" x14ac:dyDescent="0.25">
      <c r="A54" s="12">
        <f t="shared" si="0"/>
        <v>45293</v>
      </c>
      <c r="B54" s="51"/>
      <c r="C54" s="51"/>
      <c r="D54" s="51"/>
      <c r="E54" s="51"/>
      <c r="F54" s="51"/>
      <c r="G54" s="48">
        <v>3927</v>
      </c>
      <c r="H54" s="48">
        <v>3927</v>
      </c>
      <c r="I54" s="48">
        <v>3927</v>
      </c>
      <c r="J54" s="49">
        <v>0</v>
      </c>
      <c r="K54" s="51" t="s">
        <v>362</v>
      </c>
      <c r="L54" s="58"/>
      <c r="M54" s="58"/>
      <c r="N54" s="58"/>
      <c r="O54" s="58"/>
      <c r="P54" s="58"/>
    </row>
    <row r="55" spans="1:16" x14ac:dyDescent="0.25">
      <c r="A55" s="12">
        <f t="shared" si="0"/>
        <v>45294</v>
      </c>
      <c r="B55" s="51"/>
      <c r="C55" s="51"/>
      <c r="D55" s="51"/>
      <c r="E55" s="51"/>
      <c r="F55" s="51"/>
      <c r="G55" s="48">
        <v>3927</v>
      </c>
      <c r="H55" s="48">
        <v>0</v>
      </c>
      <c r="I55" s="48">
        <v>0</v>
      </c>
      <c r="J55" s="49">
        <v>0</v>
      </c>
      <c r="K55" s="51" t="s">
        <v>362</v>
      </c>
      <c r="L55" s="58"/>
      <c r="M55" s="58"/>
      <c r="N55" s="58"/>
      <c r="O55" s="58"/>
      <c r="P55" s="58"/>
    </row>
    <row r="56" spans="1:16" x14ac:dyDescent="0.25">
      <c r="A56" s="12">
        <f t="shared" si="0"/>
        <v>45295</v>
      </c>
      <c r="B56" s="51"/>
      <c r="C56" s="51"/>
      <c r="D56" s="51"/>
      <c r="E56" s="51"/>
      <c r="F56" s="51"/>
      <c r="G56" s="48">
        <v>3927</v>
      </c>
      <c r="H56" s="48">
        <v>0</v>
      </c>
      <c r="I56" s="48">
        <v>0</v>
      </c>
      <c r="J56" s="49">
        <v>0</v>
      </c>
      <c r="K56" s="51" t="s">
        <v>362</v>
      </c>
      <c r="L56" s="58"/>
      <c r="M56" s="58"/>
      <c r="N56" s="58"/>
      <c r="O56" s="58"/>
      <c r="P56" s="58"/>
    </row>
    <row r="57" spans="1:16" x14ac:dyDescent="0.25">
      <c r="A57" s="12">
        <f t="shared" si="0"/>
        <v>45296</v>
      </c>
      <c r="B57" s="51"/>
      <c r="C57" s="51"/>
      <c r="D57" s="51"/>
      <c r="E57" s="51"/>
      <c r="F57" s="51"/>
      <c r="G57" s="48">
        <v>3927</v>
      </c>
      <c r="H57" s="48">
        <v>3927</v>
      </c>
      <c r="I57" s="48">
        <v>3927</v>
      </c>
      <c r="J57" s="49">
        <v>0</v>
      </c>
      <c r="K57" s="51" t="s">
        <v>362</v>
      </c>
      <c r="L57" s="58"/>
      <c r="M57" s="58"/>
      <c r="N57" s="58"/>
      <c r="O57" s="58"/>
      <c r="P57" s="58"/>
    </row>
    <row r="58" spans="1:16" x14ac:dyDescent="0.25">
      <c r="A58" s="12">
        <f t="shared" si="0"/>
        <v>45299</v>
      </c>
      <c r="B58" s="51"/>
      <c r="C58" s="51"/>
      <c r="D58" s="51"/>
      <c r="E58" s="51"/>
      <c r="F58" s="51"/>
      <c r="G58" s="48">
        <v>3927</v>
      </c>
      <c r="H58" s="48">
        <v>3927</v>
      </c>
      <c r="I58" s="48">
        <v>3927</v>
      </c>
      <c r="J58" s="49">
        <v>0</v>
      </c>
      <c r="K58" s="51" t="s">
        <v>362</v>
      </c>
      <c r="L58" s="58"/>
      <c r="M58" s="58"/>
      <c r="N58" s="58"/>
      <c r="O58" s="58"/>
      <c r="P58" s="58"/>
    </row>
    <row r="59" spans="1:16" x14ac:dyDescent="0.25">
      <c r="A59" s="12">
        <f t="shared" si="0"/>
        <v>45300</v>
      </c>
      <c r="B59" s="25"/>
      <c r="C59" s="25"/>
      <c r="D59" s="25"/>
      <c r="E59" s="25"/>
      <c r="F59" s="25"/>
      <c r="G59" s="26">
        <v>3922</v>
      </c>
      <c r="H59" s="26">
        <v>3922</v>
      </c>
      <c r="I59" s="26">
        <v>3922</v>
      </c>
      <c r="J59" s="1">
        <v>0</v>
      </c>
      <c r="K59" s="25" t="s">
        <v>362</v>
      </c>
      <c r="L59" s="25"/>
      <c r="M59" s="25"/>
      <c r="N59" s="25"/>
      <c r="O59" s="25"/>
      <c r="P59" s="25"/>
    </row>
    <row r="60" spans="1:16" x14ac:dyDescent="0.25">
      <c r="A60" s="12">
        <f t="shared" si="0"/>
        <v>45301</v>
      </c>
      <c r="B60" s="51"/>
      <c r="C60" s="51"/>
      <c r="D60" s="51"/>
      <c r="E60" s="51"/>
      <c r="F60" s="51"/>
      <c r="G60" s="48">
        <v>3884</v>
      </c>
      <c r="H60" s="48">
        <v>3884</v>
      </c>
      <c r="I60" s="48">
        <v>3884</v>
      </c>
      <c r="J60" s="49">
        <v>1</v>
      </c>
      <c r="K60" s="51" t="s">
        <v>362</v>
      </c>
      <c r="L60" s="58"/>
      <c r="M60" s="58"/>
      <c r="N60" s="58"/>
      <c r="O60" s="58"/>
      <c r="P60" s="58"/>
    </row>
    <row r="61" spans="1:16" x14ac:dyDescent="0.25">
      <c r="A61" s="12">
        <f t="shared" si="0"/>
        <v>45302</v>
      </c>
      <c r="B61" s="25"/>
      <c r="C61" s="25"/>
      <c r="D61" s="25"/>
      <c r="E61" s="25"/>
      <c r="F61" s="25"/>
      <c r="G61" s="26">
        <v>3873</v>
      </c>
      <c r="H61" s="26">
        <v>3873</v>
      </c>
      <c r="I61" s="26">
        <v>3873</v>
      </c>
      <c r="J61" s="1">
        <v>0</v>
      </c>
      <c r="K61" s="25" t="s">
        <v>362</v>
      </c>
      <c r="L61" s="25"/>
      <c r="M61" s="25"/>
      <c r="N61" s="25"/>
      <c r="O61" s="25"/>
      <c r="P61" s="25"/>
    </row>
    <row r="62" spans="1:16" x14ac:dyDescent="0.25">
      <c r="A62" s="12">
        <f t="shared" si="0"/>
        <v>45303</v>
      </c>
      <c r="B62" s="51"/>
      <c r="C62" s="51"/>
      <c r="D62" s="51"/>
      <c r="E62" s="51"/>
      <c r="F62" s="51"/>
      <c r="G62" s="48">
        <v>3839</v>
      </c>
      <c r="H62" s="48">
        <v>3838.8</v>
      </c>
      <c r="I62" s="48">
        <v>3838.8</v>
      </c>
      <c r="J62" s="49">
        <v>1</v>
      </c>
      <c r="K62" s="51" t="s">
        <v>62</v>
      </c>
      <c r="L62" s="58"/>
      <c r="M62" s="58"/>
      <c r="N62" s="58"/>
      <c r="O62" s="58"/>
      <c r="P62" s="58"/>
    </row>
    <row r="63" spans="1:16" x14ac:dyDescent="0.25">
      <c r="A63" s="12">
        <f t="shared" si="0"/>
        <v>45306</v>
      </c>
      <c r="B63" s="25"/>
      <c r="C63" s="25"/>
      <c r="D63" s="25"/>
      <c r="E63" s="25"/>
      <c r="F63" s="25"/>
      <c r="G63" s="26">
        <v>3839</v>
      </c>
      <c r="H63" s="26">
        <v>3839</v>
      </c>
      <c r="I63" s="26">
        <v>3839</v>
      </c>
      <c r="J63" s="1">
        <v>0</v>
      </c>
      <c r="K63" s="25" t="s">
        <v>62</v>
      </c>
      <c r="L63" s="25"/>
      <c r="M63" s="25"/>
      <c r="N63" s="25"/>
      <c r="O63" s="25"/>
      <c r="P63" s="25"/>
    </row>
    <row r="64" spans="1:16" x14ac:dyDescent="0.25">
      <c r="A64" s="12">
        <f t="shared" si="0"/>
        <v>45307</v>
      </c>
      <c r="B64" s="51"/>
      <c r="C64" s="51"/>
      <c r="D64" s="51"/>
      <c r="E64" s="51"/>
      <c r="F64" s="51"/>
      <c r="G64" s="48">
        <v>3839</v>
      </c>
      <c r="H64" s="48">
        <v>3839</v>
      </c>
      <c r="I64" s="48">
        <v>3839</v>
      </c>
      <c r="J64" s="49">
        <v>0</v>
      </c>
      <c r="K64" s="51" t="s">
        <v>62</v>
      </c>
      <c r="L64" s="58"/>
      <c r="M64" s="58"/>
      <c r="N64" s="58"/>
      <c r="O64" s="58"/>
      <c r="P64" s="58"/>
    </row>
    <row r="65" spans="1:16" x14ac:dyDescent="0.25">
      <c r="A65" s="12">
        <f t="shared" si="0"/>
        <v>45308</v>
      </c>
      <c r="B65" s="25"/>
      <c r="C65" s="25"/>
      <c r="D65" s="25"/>
      <c r="E65" s="25"/>
      <c r="F65" s="25"/>
      <c r="G65" s="26">
        <v>3839</v>
      </c>
      <c r="H65" s="26">
        <v>3839</v>
      </c>
      <c r="I65" s="26">
        <v>3839</v>
      </c>
      <c r="J65" s="1">
        <v>0</v>
      </c>
      <c r="K65" s="25" t="s">
        <v>62</v>
      </c>
      <c r="L65" s="25"/>
      <c r="M65" s="25"/>
      <c r="N65" s="25"/>
      <c r="O65" s="25"/>
      <c r="P65" s="25"/>
    </row>
    <row r="66" spans="1:16" x14ac:dyDescent="0.25">
      <c r="A66" s="12">
        <f t="shared" si="0"/>
        <v>45309</v>
      </c>
      <c r="B66" s="51"/>
      <c r="C66" s="51"/>
      <c r="D66" s="51"/>
      <c r="E66" s="51"/>
      <c r="F66" s="51"/>
      <c r="G66" s="48">
        <v>3832</v>
      </c>
      <c r="H66" s="48">
        <v>3832</v>
      </c>
      <c r="I66" s="48">
        <v>3832</v>
      </c>
      <c r="J66" s="49">
        <v>0</v>
      </c>
      <c r="K66" s="51" t="s">
        <v>62</v>
      </c>
      <c r="L66" s="58"/>
      <c r="M66" s="58"/>
      <c r="N66" s="58"/>
      <c r="O66" s="58"/>
      <c r="P66" s="58"/>
    </row>
    <row r="67" spans="1:16" x14ac:dyDescent="0.25">
      <c r="A67" s="12">
        <f t="shared" si="0"/>
        <v>45310</v>
      </c>
      <c r="B67" s="25"/>
      <c r="C67" s="25"/>
      <c r="D67" s="25"/>
      <c r="E67" s="25"/>
      <c r="F67" s="25"/>
      <c r="G67" s="26">
        <v>3832</v>
      </c>
      <c r="H67" s="26">
        <v>3832</v>
      </c>
      <c r="I67" s="26">
        <v>3832</v>
      </c>
      <c r="J67" s="1">
        <v>0</v>
      </c>
      <c r="K67" s="25" t="s">
        <v>62</v>
      </c>
      <c r="L67" s="25"/>
      <c r="M67" s="25"/>
      <c r="N67" s="25"/>
      <c r="O67" s="25"/>
      <c r="P67" s="25"/>
    </row>
    <row r="68" spans="1:16" x14ac:dyDescent="0.25">
      <c r="A68" s="12">
        <f t="shared" si="0"/>
        <v>45313</v>
      </c>
      <c r="B68" s="51"/>
      <c r="C68" s="51"/>
      <c r="D68" s="51"/>
      <c r="E68" s="51"/>
      <c r="F68" s="51"/>
      <c r="G68" s="48">
        <v>3832</v>
      </c>
      <c r="H68" s="48">
        <v>3832</v>
      </c>
      <c r="I68" s="48">
        <v>3832</v>
      </c>
      <c r="J68" s="49">
        <v>0</v>
      </c>
      <c r="K68" s="51" t="s">
        <v>62</v>
      </c>
      <c r="L68" s="58"/>
      <c r="M68" s="58"/>
      <c r="N68" s="58"/>
      <c r="O68" s="58"/>
      <c r="P68" s="58"/>
    </row>
    <row r="69" spans="1:16" x14ac:dyDescent="0.25">
      <c r="A69" s="12">
        <f t="shared" si="0"/>
        <v>45314</v>
      </c>
      <c r="B69" s="51"/>
      <c r="C69" s="51"/>
      <c r="D69" s="51"/>
      <c r="E69" s="51"/>
      <c r="F69" s="51"/>
      <c r="G69" s="48">
        <v>3832</v>
      </c>
      <c r="H69" s="48">
        <v>3832</v>
      </c>
      <c r="I69" s="48">
        <v>3832</v>
      </c>
      <c r="J69" s="49">
        <v>0</v>
      </c>
      <c r="K69" s="51" t="s">
        <v>62</v>
      </c>
      <c r="L69" s="58"/>
      <c r="M69" s="58"/>
      <c r="N69" s="58"/>
      <c r="O69" s="58"/>
      <c r="P69" s="58"/>
    </row>
    <row r="70" spans="1:16" x14ac:dyDescent="0.25">
      <c r="A70" s="12">
        <f t="shared" ref="A70:A133" si="1">WORKDAY.INTL(A69,1)</f>
        <v>45315</v>
      </c>
      <c r="B70" s="51"/>
      <c r="C70" s="51"/>
      <c r="D70" s="51"/>
      <c r="E70" s="51"/>
      <c r="F70" s="51"/>
      <c r="G70" s="48">
        <v>3832</v>
      </c>
      <c r="H70" s="48">
        <v>3832</v>
      </c>
      <c r="I70" s="48">
        <v>3832</v>
      </c>
      <c r="J70" s="49">
        <v>0</v>
      </c>
      <c r="K70" s="51" t="s">
        <v>62</v>
      </c>
      <c r="L70" s="58"/>
      <c r="M70" s="58"/>
      <c r="N70" s="58"/>
      <c r="O70" s="58"/>
      <c r="P70" s="58"/>
    </row>
    <row r="71" spans="1:16" x14ac:dyDescent="0.25">
      <c r="A71" s="12">
        <f t="shared" si="1"/>
        <v>45316</v>
      </c>
      <c r="B71" s="51"/>
      <c r="C71" s="51"/>
      <c r="D71" s="51"/>
      <c r="E71" s="51"/>
      <c r="F71" s="51"/>
      <c r="G71" s="48">
        <v>3832</v>
      </c>
      <c r="H71" s="48">
        <v>3832</v>
      </c>
      <c r="I71" s="48">
        <v>3832</v>
      </c>
      <c r="J71" s="49">
        <v>0</v>
      </c>
      <c r="K71" s="51" t="s">
        <v>62</v>
      </c>
      <c r="L71" s="58"/>
      <c r="M71" s="58"/>
      <c r="N71" s="58"/>
      <c r="O71" s="58"/>
      <c r="P71" s="58"/>
    </row>
    <row r="72" spans="1:16" x14ac:dyDescent="0.25">
      <c r="A72" s="12">
        <f t="shared" si="1"/>
        <v>45317</v>
      </c>
      <c r="B72" s="25"/>
      <c r="C72" s="25"/>
      <c r="D72" s="25"/>
      <c r="E72" s="25"/>
      <c r="F72" s="25"/>
      <c r="G72" s="26">
        <v>3832</v>
      </c>
      <c r="H72" s="26">
        <v>3832</v>
      </c>
      <c r="I72" s="26">
        <v>3832</v>
      </c>
      <c r="J72" s="1">
        <v>0</v>
      </c>
      <c r="K72" s="25" t="s">
        <v>62</v>
      </c>
      <c r="L72" s="25"/>
      <c r="M72" s="25"/>
      <c r="N72" s="25"/>
      <c r="O72" s="25"/>
      <c r="P72" s="25"/>
    </row>
    <row r="73" spans="1:16" x14ac:dyDescent="0.25">
      <c r="A73" s="12">
        <f t="shared" si="1"/>
        <v>45320</v>
      </c>
      <c r="B73" s="51"/>
      <c r="C73" s="51"/>
      <c r="D73" s="51"/>
      <c r="E73" s="51"/>
      <c r="F73" s="51"/>
      <c r="G73" s="48">
        <v>3832</v>
      </c>
      <c r="H73" s="48">
        <v>3832</v>
      </c>
      <c r="I73" s="48">
        <v>3832</v>
      </c>
      <c r="J73" s="49">
        <v>0</v>
      </c>
      <c r="K73" s="51" t="s">
        <v>62</v>
      </c>
      <c r="L73" s="58"/>
      <c r="M73" s="58"/>
      <c r="N73" s="58"/>
      <c r="O73" s="58"/>
      <c r="P73" s="58"/>
    </row>
    <row r="74" spans="1:16" x14ac:dyDescent="0.25">
      <c r="A74" s="12">
        <f t="shared" si="1"/>
        <v>45321</v>
      </c>
      <c r="B74" s="25"/>
      <c r="C74" s="25"/>
      <c r="D74" s="25"/>
      <c r="E74" s="25"/>
      <c r="F74" s="25"/>
      <c r="G74" s="26">
        <v>3832</v>
      </c>
      <c r="H74" s="26">
        <v>3832</v>
      </c>
      <c r="I74" s="26">
        <v>3832</v>
      </c>
      <c r="J74" s="1">
        <v>0</v>
      </c>
      <c r="K74" s="25" t="s">
        <v>62</v>
      </c>
      <c r="L74" s="25"/>
      <c r="M74" s="25"/>
      <c r="N74" s="25"/>
      <c r="O74" s="25"/>
      <c r="P74" s="25"/>
    </row>
    <row r="75" spans="1:16" x14ac:dyDescent="0.25">
      <c r="A75" s="12">
        <f t="shared" si="1"/>
        <v>45322</v>
      </c>
      <c r="B75" s="51"/>
      <c r="C75" s="51"/>
      <c r="D75" s="51"/>
      <c r="E75" s="51"/>
      <c r="F75" s="51"/>
      <c r="G75" s="48">
        <v>3832</v>
      </c>
      <c r="H75" s="48">
        <v>3832</v>
      </c>
      <c r="I75" s="48">
        <v>3832</v>
      </c>
      <c r="J75" s="49">
        <v>0</v>
      </c>
      <c r="K75" s="51" t="s">
        <v>62</v>
      </c>
      <c r="L75" s="58"/>
      <c r="M75" s="58"/>
      <c r="N75" s="58"/>
      <c r="O75" s="58"/>
      <c r="P75" s="58"/>
    </row>
    <row r="76" spans="1:16" x14ac:dyDescent="0.25">
      <c r="A76" s="12">
        <f t="shared" si="1"/>
        <v>45323</v>
      </c>
      <c r="B76" s="25"/>
      <c r="C76" s="25"/>
      <c r="D76" s="25"/>
      <c r="E76" s="25"/>
      <c r="F76" s="25"/>
      <c r="G76" s="26">
        <v>3832</v>
      </c>
      <c r="H76" s="26">
        <v>3832</v>
      </c>
      <c r="I76" s="26">
        <v>3832</v>
      </c>
      <c r="J76" s="1">
        <v>0</v>
      </c>
      <c r="K76" s="25" t="s">
        <v>62</v>
      </c>
      <c r="L76" s="25"/>
      <c r="M76" s="25"/>
      <c r="N76" s="25"/>
      <c r="O76" s="25"/>
      <c r="P76" s="25"/>
    </row>
    <row r="77" spans="1:16" x14ac:dyDescent="0.25">
      <c r="A77" s="12">
        <f t="shared" si="1"/>
        <v>45324</v>
      </c>
      <c r="B77" s="51"/>
      <c r="C77" s="51"/>
      <c r="D77" s="51"/>
      <c r="E77" s="51"/>
      <c r="F77" s="51"/>
      <c r="G77" s="48">
        <v>3832</v>
      </c>
      <c r="H77" s="48">
        <v>3832</v>
      </c>
      <c r="I77" s="48">
        <v>3832</v>
      </c>
      <c r="J77" s="49">
        <v>0</v>
      </c>
      <c r="K77" s="51" t="s">
        <v>62</v>
      </c>
      <c r="L77" s="58"/>
      <c r="M77" s="58"/>
      <c r="N77" s="58"/>
      <c r="O77" s="58"/>
      <c r="P77" s="58"/>
    </row>
    <row r="78" spans="1:16" x14ac:dyDescent="0.25">
      <c r="A78" s="12">
        <f t="shared" si="1"/>
        <v>45327</v>
      </c>
      <c r="B78" s="51"/>
      <c r="C78" s="51"/>
      <c r="D78" s="51"/>
      <c r="E78" s="51"/>
      <c r="F78" s="51"/>
      <c r="G78" s="48">
        <v>3832</v>
      </c>
      <c r="H78" s="48">
        <v>3832</v>
      </c>
      <c r="I78" s="48">
        <v>3832</v>
      </c>
      <c r="J78" s="49">
        <v>0</v>
      </c>
      <c r="K78" s="51" t="s">
        <v>62</v>
      </c>
      <c r="L78" s="58"/>
      <c r="M78" s="58"/>
      <c r="N78" s="58"/>
      <c r="O78" s="58"/>
      <c r="P78" s="58"/>
    </row>
    <row r="79" spans="1:16" x14ac:dyDescent="0.25">
      <c r="A79" s="12">
        <f t="shared" si="1"/>
        <v>45328</v>
      </c>
      <c r="B79" s="25"/>
      <c r="C79" s="25"/>
      <c r="D79" s="25"/>
      <c r="E79" s="25"/>
      <c r="F79" s="25"/>
      <c r="G79" s="26">
        <v>3832</v>
      </c>
      <c r="H79" s="26">
        <v>3832</v>
      </c>
      <c r="I79" s="26">
        <v>3832</v>
      </c>
      <c r="J79" s="1">
        <v>0</v>
      </c>
      <c r="K79" s="25" t="s">
        <v>62</v>
      </c>
      <c r="L79" s="25"/>
      <c r="M79" s="25"/>
      <c r="N79" s="25"/>
      <c r="O79" s="25"/>
      <c r="P79" s="25"/>
    </row>
    <row r="80" spans="1:16" x14ac:dyDescent="0.25">
      <c r="A80" s="12">
        <f t="shared" si="1"/>
        <v>45329</v>
      </c>
      <c r="B80" s="51"/>
      <c r="C80" s="51"/>
      <c r="D80" s="51"/>
      <c r="E80" s="51"/>
      <c r="F80" s="51"/>
      <c r="G80" s="48">
        <v>3832</v>
      </c>
      <c r="H80" s="48">
        <v>3832</v>
      </c>
      <c r="I80" s="48">
        <v>3832</v>
      </c>
      <c r="J80" s="49">
        <v>0</v>
      </c>
      <c r="K80" s="51" t="s">
        <v>62</v>
      </c>
      <c r="L80" s="58"/>
      <c r="M80" s="58"/>
      <c r="N80" s="58"/>
      <c r="O80" s="58"/>
      <c r="P80" s="58"/>
    </row>
    <row r="81" spans="1:16" x14ac:dyDescent="0.25">
      <c r="A81" s="12">
        <f t="shared" si="1"/>
        <v>45330</v>
      </c>
      <c r="B81" s="51"/>
      <c r="C81" s="51"/>
      <c r="D81" s="51"/>
      <c r="E81" s="51"/>
      <c r="F81" s="51"/>
      <c r="G81" s="48">
        <v>3832</v>
      </c>
      <c r="H81" s="48">
        <v>3832</v>
      </c>
      <c r="I81" s="48">
        <v>3832</v>
      </c>
      <c r="J81" s="49">
        <v>0</v>
      </c>
      <c r="K81" s="51" t="s">
        <v>62</v>
      </c>
      <c r="L81" s="58"/>
      <c r="M81" s="58"/>
      <c r="N81" s="58"/>
      <c r="O81" s="58"/>
      <c r="P81" s="58"/>
    </row>
    <row r="82" spans="1:16" x14ac:dyDescent="0.25">
      <c r="A82" s="12">
        <f t="shared" si="1"/>
        <v>45331</v>
      </c>
      <c r="B82" s="51"/>
      <c r="C82" s="51"/>
      <c r="D82" s="51"/>
      <c r="E82" s="51"/>
      <c r="F82" s="51"/>
      <c r="G82" s="48">
        <v>3832</v>
      </c>
      <c r="H82" s="48">
        <v>3832</v>
      </c>
      <c r="I82" s="48">
        <v>3832</v>
      </c>
      <c r="J82" s="49">
        <v>0</v>
      </c>
      <c r="K82" s="51" t="s">
        <v>62</v>
      </c>
      <c r="L82" s="58"/>
      <c r="M82" s="58"/>
      <c r="N82" s="58"/>
      <c r="O82" s="58"/>
      <c r="P82" s="58"/>
    </row>
    <row r="83" spans="1:16" x14ac:dyDescent="0.25">
      <c r="A83" s="12">
        <f t="shared" si="1"/>
        <v>45334</v>
      </c>
      <c r="B83" s="51"/>
      <c r="C83" s="51"/>
      <c r="D83" s="51"/>
      <c r="E83" s="51"/>
      <c r="F83" s="51"/>
      <c r="G83" s="48">
        <v>3843</v>
      </c>
      <c r="H83" s="48">
        <v>3843</v>
      </c>
      <c r="I83" s="48">
        <v>3843</v>
      </c>
      <c r="J83" s="49">
        <v>0</v>
      </c>
      <c r="K83" s="51" t="s">
        <v>62</v>
      </c>
      <c r="L83" s="58"/>
      <c r="M83" s="58"/>
      <c r="N83" s="58"/>
      <c r="O83" s="58"/>
      <c r="P83" s="58"/>
    </row>
    <row r="84" spans="1:16" x14ac:dyDescent="0.25">
      <c r="A84" s="12">
        <f t="shared" si="1"/>
        <v>45335</v>
      </c>
      <c r="B84" s="51"/>
      <c r="C84" s="51"/>
      <c r="D84" s="51"/>
      <c r="E84" s="51"/>
      <c r="F84" s="51"/>
      <c r="G84" s="48">
        <v>3900</v>
      </c>
      <c r="H84" s="48">
        <v>3900</v>
      </c>
      <c r="I84" s="48">
        <v>3900</v>
      </c>
      <c r="J84" s="49">
        <v>2</v>
      </c>
      <c r="K84" s="51" t="s">
        <v>506</v>
      </c>
      <c r="L84" s="58"/>
      <c r="M84" s="58"/>
      <c r="N84" s="58"/>
      <c r="O84" s="58"/>
      <c r="P84" s="58"/>
    </row>
    <row r="85" spans="1:16" x14ac:dyDescent="0.25">
      <c r="A85" s="12">
        <f t="shared" si="1"/>
        <v>45336</v>
      </c>
      <c r="B85" s="51"/>
      <c r="C85" s="51"/>
      <c r="D85" s="51"/>
      <c r="E85" s="51"/>
      <c r="F85" s="51"/>
      <c r="G85" s="48">
        <v>3917</v>
      </c>
      <c r="H85" s="48">
        <v>3917.2</v>
      </c>
      <c r="I85" s="48">
        <v>3917.2</v>
      </c>
      <c r="J85" s="49">
        <v>1</v>
      </c>
      <c r="K85" s="51" t="s">
        <v>506</v>
      </c>
      <c r="L85" s="58"/>
      <c r="M85" s="58"/>
      <c r="N85" s="58"/>
      <c r="O85" s="58"/>
      <c r="P85" s="58"/>
    </row>
    <row r="86" spans="1:16" x14ac:dyDescent="0.25">
      <c r="A86" s="12">
        <f t="shared" si="1"/>
        <v>45337</v>
      </c>
      <c r="B86" s="51"/>
      <c r="C86" s="51"/>
      <c r="D86" s="51"/>
      <c r="E86" s="51"/>
      <c r="F86" s="51"/>
      <c r="G86" s="48">
        <v>3910</v>
      </c>
      <c r="H86" s="48">
        <v>3910</v>
      </c>
      <c r="I86" s="48">
        <v>3910</v>
      </c>
      <c r="J86" s="49">
        <v>0</v>
      </c>
      <c r="K86" s="51" t="s">
        <v>506</v>
      </c>
      <c r="L86" s="58"/>
      <c r="M86" s="58"/>
      <c r="N86" s="58"/>
      <c r="O86" s="58"/>
      <c r="P86" s="58"/>
    </row>
    <row r="87" spans="1:16" x14ac:dyDescent="0.25">
      <c r="A87" s="12">
        <f t="shared" si="1"/>
        <v>45338</v>
      </c>
      <c r="B87" s="51"/>
      <c r="C87" s="51"/>
      <c r="D87" s="51"/>
      <c r="E87" s="51"/>
      <c r="F87" s="51"/>
      <c r="G87" s="48">
        <v>3910</v>
      </c>
      <c r="H87" s="48">
        <v>3910</v>
      </c>
      <c r="I87" s="48">
        <v>3910</v>
      </c>
      <c r="J87" s="49">
        <v>2</v>
      </c>
      <c r="K87" s="51" t="s">
        <v>507</v>
      </c>
      <c r="L87" s="58"/>
      <c r="M87" s="58"/>
      <c r="N87" s="58"/>
      <c r="O87" s="58"/>
      <c r="P87" s="58"/>
    </row>
    <row r="88" spans="1:16" x14ac:dyDescent="0.25">
      <c r="A88" s="12">
        <f t="shared" si="1"/>
        <v>45341</v>
      </c>
      <c r="B88" s="51"/>
      <c r="C88" s="51"/>
      <c r="D88" s="51"/>
      <c r="E88" s="51"/>
      <c r="F88" s="51"/>
      <c r="G88" s="48">
        <v>3910</v>
      </c>
      <c r="H88" s="48">
        <v>3910</v>
      </c>
      <c r="I88" s="48">
        <v>3910</v>
      </c>
      <c r="J88" s="49">
        <v>2</v>
      </c>
      <c r="K88" s="51" t="s">
        <v>60</v>
      </c>
      <c r="L88" s="58"/>
      <c r="M88" s="58"/>
      <c r="N88" s="58"/>
      <c r="O88" s="58"/>
      <c r="P88" s="58"/>
    </row>
    <row r="89" spans="1:16" x14ac:dyDescent="0.25">
      <c r="A89" s="12">
        <f t="shared" si="1"/>
        <v>45342</v>
      </c>
      <c r="B89" s="51"/>
      <c r="C89" s="51"/>
      <c r="D89" s="51"/>
      <c r="E89" s="51"/>
      <c r="F89" s="51"/>
      <c r="G89" s="48">
        <v>3910</v>
      </c>
      <c r="H89" s="48">
        <v>3910</v>
      </c>
      <c r="I89" s="48">
        <v>3910</v>
      </c>
      <c r="J89" s="49">
        <v>0</v>
      </c>
      <c r="K89" s="51" t="s">
        <v>60</v>
      </c>
      <c r="L89" s="58"/>
      <c r="M89" s="58"/>
      <c r="N89" s="58"/>
      <c r="O89" s="58"/>
      <c r="P89" s="58"/>
    </row>
    <row r="90" spans="1:16" x14ac:dyDescent="0.25">
      <c r="A90" s="12">
        <f t="shared" si="1"/>
        <v>45343</v>
      </c>
      <c r="B90" s="51"/>
      <c r="C90" s="51"/>
      <c r="D90" s="51"/>
      <c r="E90" s="51"/>
      <c r="F90" s="51"/>
      <c r="G90" s="48">
        <v>3910</v>
      </c>
      <c r="H90" s="48">
        <v>3910</v>
      </c>
      <c r="I90" s="48">
        <v>3910</v>
      </c>
      <c r="J90" s="49">
        <v>0</v>
      </c>
      <c r="K90" s="51" t="s">
        <v>60</v>
      </c>
      <c r="L90" s="58"/>
      <c r="M90" s="58"/>
      <c r="N90" s="58"/>
      <c r="O90" s="58"/>
      <c r="P90" s="58"/>
    </row>
    <row r="91" spans="1:16" x14ac:dyDescent="0.25">
      <c r="A91" s="12">
        <f t="shared" si="1"/>
        <v>45344</v>
      </c>
      <c r="B91" s="51"/>
      <c r="C91" s="51"/>
      <c r="D91" s="51"/>
      <c r="E91" s="51"/>
      <c r="F91" s="51"/>
      <c r="G91" s="48">
        <v>3900</v>
      </c>
      <c r="H91" s="48">
        <v>3900</v>
      </c>
      <c r="I91" s="48">
        <v>3900</v>
      </c>
      <c r="J91" s="49">
        <v>4</v>
      </c>
      <c r="K91" s="51" t="s">
        <v>60</v>
      </c>
      <c r="L91" s="58"/>
      <c r="M91" s="58"/>
      <c r="N91" s="58"/>
      <c r="O91" s="58"/>
      <c r="P91" s="58"/>
    </row>
    <row r="92" spans="1:16" x14ac:dyDescent="0.25">
      <c r="A92" s="12">
        <f t="shared" si="1"/>
        <v>45345</v>
      </c>
      <c r="B92" s="51"/>
      <c r="C92" s="51"/>
      <c r="D92" s="51"/>
      <c r="E92" s="51"/>
      <c r="F92" s="51"/>
      <c r="G92" s="48">
        <v>3883</v>
      </c>
      <c r="H92" s="48">
        <v>3883</v>
      </c>
      <c r="I92" s="48">
        <v>3883</v>
      </c>
      <c r="J92" s="49">
        <v>0</v>
      </c>
      <c r="K92" s="51" t="s">
        <v>60</v>
      </c>
      <c r="L92" s="58"/>
      <c r="M92" s="58"/>
      <c r="N92" s="58"/>
      <c r="O92" s="58"/>
      <c r="P92" s="58"/>
    </row>
    <row r="93" spans="1:16" x14ac:dyDescent="0.25">
      <c r="A93" s="12">
        <f t="shared" si="1"/>
        <v>45348</v>
      </c>
      <c r="B93" s="51"/>
      <c r="C93" s="51"/>
      <c r="D93" s="51"/>
      <c r="E93" s="51"/>
      <c r="F93" s="51"/>
      <c r="G93" s="48">
        <v>3883</v>
      </c>
      <c r="H93" s="48">
        <v>3883</v>
      </c>
      <c r="I93" s="48">
        <v>3883</v>
      </c>
      <c r="J93" s="49">
        <v>2</v>
      </c>
      <c r="K93" s="51" t="s">
        <v>508</v>
      </c>
      <c r="L93" s="58"/>
      <c r="M93" s="58"/>
      <c r="N93" s="58"/>
      <c r="O93" s="58"/>
      <c r="P93" s="58"/>
    </row>
    <row r="94" spans="1:16" x14ac:dyDescent="0.25">
      <c r="A94" s="12">
        <f t="shared" si="1"/>
        <v>45349</v>
      </c>
      <c r="B94" s="51"/>
      <c r="C94" s="51"/>
      <c r="D94" s="51"/>
      <c r="E94" s="51"/>
      <c r="F94" s="51"/>
      <c r="G94" s="48">
        <v>3919</v>
      </c>
      <c r="H94" s="48">
        <v>3919</v>
      </c>
      <c r="I94" s="48">
        <v>3919</v>
      </c>
      <c r="J94" s="49">
        <v>0</v>
      </c>
      <c r="K94" s="51" t="s">
        <v>508</v>
      </c>
      <c r="L94" s="58"/>
      <c r="M94" s="58"/>
      <c r="N94" s="58"/>
      <c r="O94" s="58"/>
      <c r="P94" s="58"/>
    </row>
    <row r="95" spans="1:16" x14ac:dyDescent="0.25">
      <c r="A95" s="12">
        <f t="shared" si="1"/>
        <v>45350</v>
      </c>
      <c r="B95" s="51"/>
      <c r="C95" s="51"/>
      <c r="D95" s="51"/>
      <c r="E95" s="51"/>
      <c r="F95" s="51"/>
      <c r="G95" s="48">
        <v>3930</v>
      </c>
      <c r="H95" s="48">
        <v>3930.2</v>
      </c>
      <c r="I95" s="48">
        <v>3930.2</v>
      </c>
      <c r="J95" s="49">
        <v>1</v>
      </c>
      <c r="K95" s="51" t="s">
        <v>508</v>
      </c>
      <c r="L95" s="58"/>
      <c r="M95" s="58"/>
      <c r="N95" s="58"/>
      <c r="O95" s="58"/>
      <c r="P95" s="58"/>
    </row>
    <row r="96" spans="1:16" x14ac:dyDescent="0.25">
      <c r="A96" s="12">
        <f t="shared" si="1"/>
        <v>45351</v>
      </c>
      <c r="B96" s="51"/>
      <c r="C96" s="51"/>
      <c r="D96" s="51"/>
      <c r="E96" s="51"/>
      <c r="F96" s="51"/>
      <c r="G96" s="48">
        <v>4007</v>
      </c>
      <c r="H96" s="48">
        <v>4000</v>
      </c>
      <c r="I96" s="48">
        <v>4000</v>
      </c>
      <c r="J96" s="49">
        <v>2</v>
      </c>
      <c r="K96" s="51" t="s">
        <v>508</v>
      </c>
      <c r="L96" s="58"/>
      <c r="M96" s="58"/>
      <c r="N96" s="58"/>
      <c r="O96" s="58"/>
      <c r="P96" s="58"/>
    </row>
    <row r="97" spans="1:21" x14ac:dyDescent="0.25">
      <c r="A97" s="12">
        <f t="shared" si="1"/>
        <v>45352</v>
      </c>
      <c r="B97" s="51"/>
      <c r="C97" s="51"/>
      <c r="D97" s="51"/>
      <c r="E97" s="51"/>
      <c r="F97" s="51"/>
      <c r="G97" s="48">
        <v>4030</v>
      </c>
      <c r="H97" s="48">
        <v>4030</v>
      </c>
      <c r="I97" s="48">
        <v>4030</v>
      </c>
      <c r="J97" s="49">
        <v>0</v>
      </c>
      <c r="K97" s="51" t="s">
        <v>508</v>
      </c>
      <c r="L97" s="58"/>
      <c r="M97" s="58"/>
      <c r="N97" s="58"/>
      <c r="O97" s="58"/>
      <c r="P97" s="58"/>
    </row>
    <row r="98" spans="1:21" x14ac:dyDescent="0.25">
      <c r="A98" s="12">
        <f t="shared" si="1"/>
        <v>45355</v>
      </c>
      <c r="B98" s="51"/>
      <c r="C98" s="51"/>
      <c r="D98" s="51"/>
      <c r="E98" s="51"/>
      <c r="F98" s="51"/>
      <c r="G98" s="48">
        <v>4097</v>
      </c>
      <c r="H98" s="48">
        <v>4097</v>
      </c>
      <c r="I98" s="48">
        <v>4097</v>
      </c>
      <c r="J98" s="49">
        <v>0</v>
      </c>
      <c r="K98" s="51" t="s">
        <v>508</v>
      </c>
      <c r="L98" s="58"/>
      <c r="M98" s="58"/>
      <c r="N98" s="58"/>
      <c r="O98" s="58"/>
      <c r="P98" s="58"/>
    </row>
    <row r="99" spans="1:21" x14ac:dyDescent="0.25">
      <c r="A99" s="12">
        <f t="shared" si="1"/>
        <v>45356</v>
      </c>
      <c r="B99" s="51"/>
      <c r="C99" s="51"/>
      <c r="D99" s="51"/>
      <c r="E99" s="51"/>
      <c r="F99" s="51"/>
      <c r="G99" s="48">
        <v>4247</v>
      </c>
      <c r="H99" s="48">
        <v>4247</v>
      </c>
      <c r="I99" s="48">
        <v>4200</v>
      </c>
      <c r="J99" s="49">
        <v>8</v>
      </c>
      <c r="K99" s="51" t="s">
        <v>425</v>
      </c>
      <c r="L99" s="58"/>
      <c r="M99" s="58"/>
      <c r="N99" s="58"/>
      <c r="O99" s="58"/>
      <c r="P99" s="58"/>
    </row>
    <row r="100" spans="1:21" x14ac:dyDescent="0.25">
      <c r="A100" s="12">
        <f t="shared" si="1"/>
        <v>45357</v>
      </c>
      <c r="B100" s="51"/>
      <c r="C100" s="51"/>
      <c r="D100" s="51"/>
      <c r="E100" s="51"/>
      <c r="F100" s="51"/>
      <c r="G100" s="48">
        <v>4218</v>
      </c>
      <c r="H100" s="48">
        <v>4229</v>
      </c>
      <c r="I100" s="48">
        <v>4218</v>
      </c>
      <c r="J100" s="49">
        <v>5</v>
      </c>
      <c r="K100" s="51" t="s">
        <v>509</v>
      </c>
      <c r="L100" s="58"/>
      <c r="M100" s="58"/>
      <c r="N100" s="58"/>
      <c r="O100" s="58"/>
      <c r="P100" s="58"/>
    </row>
    <row r="101" spans="1:21" x14ac:dyDescent="0.25">
      <c r="A101" s="12">
        <f t="shared" si="1"/>
        <v>45358</v>
      </c>
      <c r="B101" s="51"/>
      <c r="C101" s="51"/>
      <c r="D101" s="51"/>
      <c r="E101" s="51"/>
      <c r="F101" s="51"/>
      <c r="G101" s="48">
        <v>4246</v>
      </c>
      <c r="H101" s="48">
        <v>4250</v>
      </c>
      <c r="I101" s="48">
        <v>4161</v>
      </c>
      <c r="J101" s="49">
        <v>9</v>
      </c>
      <c r="K101" s="51" t="s">
        <v>66</v>
      </c>
      <c r="L101" s="58"/>
      <c r="M101" s="58"/>
      <c r="N101" s="58"/>
      <c r="O101" s="58"/>
      <c r="P101" s="58"/>
    </row>
    <row r="102" spans="1:21" s="20" customFormat="1" x14ac:dyDescent="0.25">
      <c r="A102" s="12">
        <f t="shared" si="1"/>
        <v>45359</v>
      </c>
      <c r="B102" s="25"/>
      <c r="C102" s="25"/>
      <c r="D102" s="25"/>
      <c r="E102" s="25"/>
      <c r="F102" s="25"/>
      <c r="G102" s="26">
        <v>4150</v>
      </c>
      <c r="H102" s="26">
        <v>4150</v>
      </c>
      <c r="I102" s="26">
        <v>4100</v>
      </c>
      <c r="J102" s="1">
        <v>4</v>
      </c>
      <c r="K102" s="25" t="s">
        <v>76</v>
      </c>
      <c r="L102" s="25"/>
      <c r="M102" s="25"/>
      <c r="N102" s="25"/>
      <c r="O102" s="25"/>
      <c r="P102" s="25"/>
      <c r="U102" s="52"/>
    </row>
    <row r="103" spans="1:21" x14ac:dyDescent="0.25">
      <c r="A103" s="12">
        <f t="shared" si="1"/>
        <v>45362</v>
      </c>
      <c r="B103" s="51"/>
      <c r="C103" s="51"/>
      <c r="D103" s="51"/>
      <c r="E103" s="51"/>
      <c r="F103" s="51"/>
      <c r="G103" s="48">
        <v>4157</v>
      </c>
      <c r="H103" s="48">
        <v>4157</v>
      </c>
      <c r="I103" s="48">
        <v>4157</v>
      </c>
      <c r="J103" s="49">
        <v>1</v>
      </c>
      <c r="K103" s="51" t="s">
        <v>76</v>
      </c>
      <c r="L103" s="58"/>
      <c r="M103" s="58"/>
      <c r="N103" s="58"/>
      <c r="O103" s="58"/>
      <c r="P103" s="58"/>
    </row>
    <row r="104" spans="1:21" x14ac:dyDescent="0.25">
      <c r="A104" s="12">
        <f t="shared" si="1"/>
        <v>45363</v>
      </c>
      <c r="B104" s="51"/>
      <c r="C104" s="51"/>
      <c r="D104" s="51"/>
      <c r="E104" s="51"/>
      <c r="F104" s="51"/>
      <c r="G104" s="48">
        <v>4104</v>
      </c>
      <c r="H104" s="48">
        <v>4104</v>
      </c>
      <c r="I104" s="48">
        <v>4104</v>
      </c>
      <c r="J104" s="49">
        <v>2</v>
      </c>
      <c r="K104" s="51" t="s">
        <v>69</v>
      </c>
      <c r="L104" s="58"/>
      <c r="M104" s="58"/>
      <c r="N104" s="58"/>
      <c r="O104" s="58"/>
      <c r="P104" s="58"/>
    </row>
    <row r="105" spans="1:21" x14ac:dyDescent="0.25">
      <c r="A105" s="12">
        <f t="shared" si="1"/>
        <v>45364</v>
      </c>
      <c r="B105" s="51"/>
      <c r="C105" s="51"/>
      <c r="D105" s="51"/>
      <c r="E105" s="51"/>
      <c r="F105" s="51"/>
      <c r="G105" s="48">
        <v>4109</v>
      </c>
      <c r="H105" s="48">
        <v>4109</v>
      </c>
      <c r="I105" s="48">
        <v>4109</v>
      </c>
      <c r="J105" s="49">
        <v>0</v>
      </c>
      <c r="K105" s="51" t="s">
        <v>69</v>
      </c>
      <c r="L105" s="58"/>
      <c r="M105" s="58"/>
      <c r="N105" s="58"/>
      <c r="O105" s="58"/>
      <c r="P105" s="58"/>
    </row>
    <row r="106" spans="1:21" x14ac:dyDescent="0.25">
      <c r="A106" s="12">
        <f t="shared" si="1"/>
        <v>45365</v>
      </c>
      <c r="B106" s="51"/>
      <c r="C106" s="51"/>
      <c r="D106" s="51"/>
      <c r="E106" s="51"/>
      <c r="F106" s="51"/>
      <c r="G106" s="48">
        <v>4109</v>
      </c>
      <c r="H106" s="48">
        <v>4109</v>
      </c>
      <c r="I106" s="48">
        <v>4109</v>
      </c>
      <c r="J106" s="49">
        <v>0</v>
      </c>
      <c r="K106" s="51" t="s">
        <v>69</v>
      </c>
      <c r="L106" s="58"/>
      <c r="M106" s="58"/>
      <c r="N106" s="58"/>
      <c r="O106" s="58"/>
      <c r="P106" s="58"/>
    </row>
    <row r="107" spans="1:21" x14ac:dyDescent="0.25">
      <c r="A107" s="12">
        <f t="shared" si="1"/>
        <v>45366</v>
      </c>
      <c r="B107" s="51"/>
      <c r="C107" s="51"/>
      <c r="D107" s="51"/>
      <c r="E107" s="51"/>
      <c r="F107" s="51"/>
      <c r="G107" s="48">
        <v>4109</v>
      </c>
      <c r="H107" s="48">
        <v>4109</v>
      </c>
      <c r="I107" s="48">
        <v>4109</v>
      </c>
      <c r="J107" s="49">
        <v>0</v>
      </c>
      <c r="K107" s="51" t="s">
        <v>69</v>
      </c>
      <c r="L107" s="58"/>
      <c r="M107" s="58"/>
      <c r="N107" s="58"/>
      <c r="O107" s="58"/>
      <c r="P107" s="58"/>
    </row>
    <row r="108" spans="1:21" s="20" customFormat="1" ht="14.25" customHeight="1" x14ac:dyDescent="0.25">
      <c r="A108" s="12">
        <f t="shared" si="1"/>
        <v>45369</v>
      </c>
      <c r="B108" s="51"/>
      <c r="C108" s="51"/>
      <c r="D108" s="51"/>
      <c r="E108" s="51"/>
      <c r="F108" s="51"/>
      <c r="G108" s="48">
        <v>4122</v>
      </c>
      <c r="H108" s="48">
        <v>4122</v>
      </c>
      <c r="I108" s="48">
        <v>4122</v>
      </c>
      <c r="J108" s="49">
        <v>0</v>
      </c>
      <c r="K108" s="51" t="s">
        <v>69</v>
      </c>
      <c r="L108" s="58"/>
      <c r="M108" s="58"/>
      <c r="N108" s="58"/>
      <c r="O108" s="58"/>
      <c r="P108" s="58"/>
      <c r="U108" s="52"/>
    </row>
    <row r="109" spans="1:21" x14ac:dyDescent="0.25">
      <c r="A109" s="12">
        <f t="shared" si="1"/>
        <v>45370</v>
      </c>
      <c r="B109" s="51"/>
      <c r="C109" s="51"/>
      <c r="D109" s="51"/>
      <c r="E109" s="51"/>
      <c r="F109" s="51"/>
      <c r="G109" s="48">
        <v>4120</v>
      </c>
      <c r="H109" s="48">
        <v>4120</v>
      </c>
      <c r="I109" s="48">
        <v>4120</v>
      </c>
      <c r="J109" s="49">
        <v>1</v>
      </c>
      <c r="K109" s="51" t="s">
        <v>69</v>
      </c>
      <c r="L109" s="58"/>
      <c r="M109" s="58"/>
      <c r="N109" s="58"/>
      <c r="O109" s="58"/>
      <c r="P109" s="58"/>
    </row>
    <row r="110" spans="1:21" s="20" customFormat="1" x14ac:dyDescent="0.25">
      <c r="A110" s="12">
        <f t="shared" si="1"/>
        <v>45371</v>
      </c>
      <c r="B110" s="51"/>
      <c r="C110" s="51"/>
      <c r="D110" s="51"/>
      <c r="E110" s="51"/>
      <c r="F110" s="51"/>
      <c r="G110" s="48">
        <v>4120</v>
      </c>
      <c r="H110" s="48">
        <v>4120</v>
      </c>
      <c r="I110" s="48">
        <v>4120</v>
      </c>
      <c r="J110" s="49">
        <v>0</v>
      </c>
      <c r="K110" s="51" t="s">
        <v>69</v>
      </c>
      <c r="L110" s="58"/>
      <c r="M110" s="58"/>
      <c r="N110" s="58"/>
      <c r="O110" s="58"/>
      <c r="P110" s="58"/>
      <c r="U110" s="52"/>
    </row>
    <row r="111" spans="1:21" s="20" customFormat="1" x14ac:dyDescent="0.25">
      <c r="A111" s="12">
        <f t="shared" si="1"/>
        <v>45372</v>
      </c>
      <c r="B111" s="51"/>
      <c r="C111" s="51"/>
      <c r="D111" s="51"/>
      <c r="E111" s="51"/>
      <c r="F111" s="51"/>
      <c r="G111" s="48">
        <v>4120</v>
      </c>
      <c r="H111" s="48">
        <v>4120</v>
      </c>
      <c r="I111" s="48">
        <v>4120</v>
      </c>
      <c r="J111" s="49">
        <v>0</v>
      </c>
      <c r="K111" s="51" t="s">
        <v>69</v>
      </c>
      <c r="L111" s="58"/>
      <c r="M111" s="58"/>
      <c r="N111" s="58"/>
      <c r="O111" s="58"/>
      <c r="P111" s="58"/>
      <c r="U111" s="52"/>
    </row>
    <row r="112" spans="1:21" x14ac:dyDescent="0.25">
      <c r="A112" s="12">
        <f t="shared" si="1"/>
        <v>45373</v>
      </c>
      <c r="B112" s="51"/>
      <c r="C112" s="51"/>
      <c r="D112" s="51"/>
      <c r="E112" s="51"/>
      <c r="F112" s="51"/>
      <c r="G112" s="48">
        <v>4120</v>
      </c>
      <c r="H112" s="48">
        <v>4120</v>
      </c>
      <c r="I112" s="48">
        <v>4120</v>
      </c>
      <c r="J112" s="49">
        <v>0</v>
      </c>
      <c r="K112" s="51" t="s">
        <v>69</v>
      </c>
      <c r="L112" s="58"/>
      <c r="M112" s="58"/>
      <c r="N112" s="58"/>
      <c r="O112" s="58"/>
      <c r="P112" s="58"/>
    </row>
    <row r="113" spans="1:21" x14ac:dyDescent="0.25">
      <c r="A113" s="12">
        <f t="shared" si="1"/>
        <v>45376</v>
      </c>
      <c r="B113" s="51"/>
      <c r="C113" s="51"/>
      <c r="D113" s="51"/>
      <c r="E113" s="51"/>
      <c r="F113" s="51"/>
      <c r="G113" s="48">
        <v>4157</v>
      </c>
      <c r="H113" s="48">
        <v>4157</v>
      </c>
      <c r="I113" s="48">
        <v>4157</v>
      </c>
      <c r="J113" s="49">
        <v>0</v>
      </c>
      <c r="K113" s="51" t="s">
        <v>69</v>
      </c>
      <c r="L113" s="58"/>
      <c r="M113" s="58"/>
      <c r="N113" s="58"/>
      <c r="O113" s="58"/>
      <c r="P113" s="58"/>
    </row>
    <row r="114" spans="1:21" x14ac:dyDescent="0.25">
      <c r="A114" s="12">
        <f t="shared" si="1"/>
        <v>45377</v>
      </c>
      <c r="B114" s="51"/>
      <c r="C114" s="51"/>
      <c r="D114" s="51"/>
      <c r="E114" s="51"/>
      <c r="F114" s="51"/>
      <c r="G114" s="48">
        <v>4157</v>
      </c>
      <c r="H114" s="48">
        <v>4157</v>
      </c>
      <c r="I114" s="48">
        <v>4157</v>
      </c>
      <c r="J114" s="49">
        <v>0</v>
      </c>
      <c r="K114" s="51" t="s">
        <v>69</v>
      </c>
      <c r="L114" s="58"/>
      <c r="M114" s="58"/>
      <c r="N114" s="58"/>
      <c r="O114" s="58"/>
      <c r="P114" s="58"/>
    </row>
    <row r="115" spans="1:21" x14ac:dyDescent="0.25">
      <c r="A115" s="12">
        <f t="shared" si="1"/>
        <v>45378</v>
      </c>
      <c r="B115" s="51"/>
      <c r="C115" s="51"/>
      <c r="D115" s="51"/>
      <c r="E115" s="51"/>
      <c r="F115" s="51"/>
      <c r="G115" s="48">
        <v>4157</v>
      </c>
      <c r="H115" s="48">
        <v>4157</v>
      </c>
      <c r="I115" s="48">
        <v>4157</v>
      </c>
      <c r="J115" s="49">
        <v>0</v>
      </c>
      <c r="K115" s="51" t="s">
        <v>69</v>
      </c>
      <c r="L115" s="58"/>
      <c r="M115" s="58"/>
      <c r="N115" s="58"/>
      <c r="O115" s="58"/>
      <c r="P115" s="58"/>
    </row>
    <row r="116" spans="1:21" x14ac:dyDescent="0.25">
      <c r="A116" s="12">
        <f t="shared" si="1"/>
        <v>45379</v>
      </c>
      <c r="B116" s="51"/>
      <c r="C116" s="51"/>
      <c r="D116" s="51"/>
      <c r="E116" s="51"/>
      <c r="F116" s="51"/>
      <c r="G116" s="48">
        <v>4157</v>
      </c>
      <c r="H116" s="48">
        <v>4157</v>
      </c>
      <c r="I116" s="48">
        <v>4157</v>
      </c>
      <c r="J116" s="49">
        <v>0</v>
      </c>
      <c r="K116" s="51" t="s">
        <v>69</v>
      </c>
      <c r="L116" s="58"/>
      <c r="M116" s="58"/>
      <c r="N116" s="58"/>
      <c r="O116" s="58"/>
      <c r="P116" s="58"/>
    </row>
    <row r="117" spans="1:21" x14ac:dyDescent="0.25">
      <c r="A117" s="12">
        <f t="shared" si="1"/>
        <v>45380</v>
      </c>
      <c r="B117" s="51"/>
      <c r="C117" s="51"/>
      <c r="D117" s="51"/>
      <c r="E117" s="51"/>
      <c r="F117" s="51"/>
      <c r="G117" s="48">
        <v>4157</v>
      </c>
      <c r="H117" s="48">
        <v>4157</v>
      </c>
      <c r="I117" s="48">
        <v>4157</v>
      </c>
      <c r="J117" s="49">
        <v>0</v>
      </c>
      <c r="K117" s="51" t="s">
        <v>69</v>
      </c>
      <c r="L117" s="58"/>
      <c r="M117" s="58"/>
      <c r="N117" s="58"/>
      <c r="O117" s="58"/>
      <c r="P117" s="58"/>
    </row>
    <row r="118" spans="1:21" x14ac:dyDescent="0.25">
      <c r="A118" s="12">
        <f t="shared" si="1"/>
        <v>45383</v>
      </c>
      <c r="B118" s="51"/>
      <c r="C118" s="51"/>
      <c r="D118" s="51"/>
      <c r="E118" s="51"/>
      <c r="F118" s="51"/>
      <c r="G118" s="48">
        <v>4157</v>
      </c>
      <c r="H118" s="48">
        <v>4157</v>
      </c>
      <c r="I118" s="48">
        <v>4157</v>
      </c>
      <c r="J118" s="49">
        <v>0</v>
      </c>
      <c r="K118" s="51" t="s">
        <v>69</v>
      </c>
      <c r="L118" s="58"/>
      <c r="M118" s="58"/>
      <c r="N118" s="58"/>
      <c r="O118" s="58"/>
      <c r="P118" s="58"/>
    </row>
    <row r="119" spans="1:21" x14ac:dyDescent="0.25">
      <c r="A119" s="12">
        <f t="shared" si="1"/>
        <v>45384</v>
      </c>
      <c r="B119" s="51"/>
      <c r="C119" s="51"/>
      <c r="D119" s="51"/>
      <c r="E119" s="51"/>
      <c r="F119" s="51"/>
      <c r="G119" s="48">
        <v>4157</v>
      </c>
      <c r="H119" s="48">
        <v>4157</v>
      </c>
      <c r="I119" s="48">
        <v>4157</v>
      </c>
      <c r="J119" s="49">
        <v>0</v>
      </c>
      <c r="K119" s="51" t="s">
        <v>69</v>
      </c>
      <c r="L119" s="58"/>
      <c r="M119" s="58"/>
      <c r="N119" s="58"/>
      <c r="O119" s="58"/>
      <c r="P119" s="58"/>
    </row>
    <row r="120" spans="1:21" x14ac:dyDescent="0.25">
      <c r="A120" s="12">
        <f t="shared" si="1"/>
        <v>45385</v>
      </c>
      <c r="B120" s="51"/>
      <c r="C120" s="51"/>
      <c r="D120" s="51"/>
      <c r="E120" s="51"/>
      <c r="F120" s="51"/>
      <c r="G120" s="48">
        <v>4130</v>
      </c>
      <c r="H120" s="48">
        <v>4145</v>
      </c>
      <c r="I120" s="48">
        <v>4130</v>
      </c>
      <c r="J120" s="49">
        <v>10</v>
      </c>
      <c r="K120" s="51" t="s">
        <v>510</v>
      </c>
      <c r="L120" s="58"/>
      <c r="M120" s="58"/>
      <c r="N120" s="58"/>
      <c r="O120" s="58"/>
      <c r="P120" s="58"/>
    </row>
    <row r="121" spans="1:21" x14ac:dyDescent="0.25">
      <c r="A121" s="12">
        <f t="shared" si="1"/>
        <v>45386</v>
      </c>
      <c r="B121" s="51"/>
      <c r="C121" s="51"/>
      <c r="D121" s="51"/>
      <c r="E121" s="51"/>
      <c r="F121" s="51"/>
      <c r="G121" s="48">
        <v>4140</v>
      </c>
      <c r="H121" s="48">
        <v>4140</v>
      </c>
      <c r="I121" s="48">
        <v>4110</v>
      </c>
      <c r="J121" s="49">
        <v>5</v>
      </c>
      <c r="K121" s="51" t="s">
        <v>16</v>
      </c>
      <c r="L121" s="58"/>
      <c r="M121" s="58"/>
      <c r="N121" s="58"/>
      <c r="O121" s="58"/>
      <c r="P121" s="58"/>
    </row>
    <row r="122" spans="1:21" x14ac:dyDescent="0.25">
      <c r="A122" s="12">
        <f t="shared" si="1"/>
        <v>45387</v>
      </c>
      <c r="B122" s="51"/>
      <c r="C122" s="51"/>
      <c r="D122" s="51"/>
      <c r="E122" s="51"/>
      <c r="F122" s="51"/>
      <c r="G122" s="48">
        <v>4181</v>
      </c>
      <c r="H122" s="48">
        <v>4165</v>
      </c>
      <c r="I122" s="48">
        <v>4165</v>
      </c>
      <c r="J122" s="49">
        <v>2</v>
      </c>
      <c r="K122" s="51" t="s">
        <v>91</v>
      </c>
      <c r="L122" s="58"/>
      <c r="M122" s="58"/>
      <c r="N122" s="58"/>
      <c r="O122" s="58"/>
      <c r="P122" s="58"/>
    </row>
    <row r="123" spans="1:21" x14ac:dyDescent="0.25">
      <c r="A123" s="12">
        <f t="shared" si="1"/>
        <v>45390</v>
      </c>
      <c r="B123" s="51"/>
      <c r="C123" s="51"/>
      <c r="D123" s="51"/>
      <c r="E123" s="51"/>
      <c r="F123" s="51"/>
      <c r="G123" s="48">
        <v>4181</v>
      </c>
      <c r="H123" s="48">
        <v>4181</v>
      </c>
      <c r="I123" s="48">
        <v>4181</v>
      </c>
      <c r="J123" s="49">
        <v>0</v>
      </c>
      <c r="K123" s="51" t="s">
        <v>91</v>
      </c>
      <c r="L123" s="58"/>
      <c r="M123" s="58"/>
      <c r="N123" s="58"/>
      <c r="O123" s="58"/>
      <c r="P123" s="58"/>
    </row>
    <row r="124" spans="1:21" x14ac:dyDescent="0.25">
      <c r="A124" s="12">
        <f t="shared" si="1"/>
        <v>45391</v>
      </c>
      <c r="B124" s="51"/>
      <c r="C124" s="51"/>
      <c r="D124" s="51"/>
      <c r="E124" s="51"/>
      <c r="F124" s="51"/>
      <c r="G124" s="48">
        <v>4182</v>
      </c>
      <c r="H124" s="48">
        <v>4182</v>
      </c>
      <c r="I124" s="48">
        <v>4182</v>
      </c>
      <c r="J124" s="49">
        <v>0</v>
      </c>
      <c r="K124" s="51" t="s">
        <v>91</v>
      </c>
      <c r="L124" s="58"/>
      <c r="M124" s="58"/>
      <c r="N124" s="58"/>
      <c r="O124" s="58"/>
      <c r="P124" s="58"/>
    </row>
    <row r="125" spans="1:21" x14ac:dyDescent="0.25">
      <c r="A125" s="12">
        <f t="shared" si="1"/>
        <v>45392</v>
      </c>
      <c r="B125" s="51"/>
      <c r="C125" s="51"/>
      <c r="D125" s="51"/>
      <c r="E125" s="51"/>
      <c r="F125" s="51"/>
      <c r="G125" s="48">
        <v>4200</v>
      </c>
      <c r="H125" s="48">
        <v>4199.8</v>
      </c>
      <c r="I125" s="48">
        <v>4199.8</v>
      </c>
      <c r="J125" s="49">
        <v>1</v>
      </c>
      <c r="K125" s="51" t="s">
        <v>97</v>
      </c>
      <c r="L125" s="58"/>
      <c r="M125" s="58"/>
      <c r="N125" s="58"/>
      <c r="O125" s="58"/>
      <c r="P125" s="58"/>
    </row>
    <row r="126" spans="1:21" x14ac:dyDescent="0.25">
      <c r="A126" s="12">
        <f t="shared" si="1"/>
        <v>45393</v>
      </c>
      <c r="B126" s="51"/>
      <c r="C126" s="51"/>
      <c r="D126" s="51"/>
      <c r="E126" s="51"/>
      <c r="F126" s="51"/>
      <c r="G126" s="48">
        <v>4225</v>
      </c>
      <c r="H126" s="48">
        <v>4225</v>
      </c>
      <c r="I126" s="48">
        <v>4200</v>
      </c>
      <c r="J126" s="49">
        <v>9</v>
      </c>
      <c r="K126" s="51" t="s">
        <v>106</v>
      </c>
      <c r="L126" s="51"/>
      <c r="M126" s="51"/>
      <c r="N126" s="51"/>
      <c r="O126" s="51"/>
      <c r="P126" s="51"/>
      <c r="Q126" s="48">
        <v>4288</v>
      </c>
      <c r="R126" s="48">
        <v>4288</v>
      </c>
      <c r="S126" s="48">
        <v>4288</v>
      </c>
      <c r="T126" s="49">
        <v>2</v>
      </c>
      <c r="U126" s="51" t="s">
        <v>96</v>
      </c>
    </row>
    <row r="127" spans="1:21" x14ac:dyDescent="0.25">
      <c r="A127" s="12">
        <f t="shared" si="1"/>
        <v>45394</v>
      </c>
      <c r="B127" s="51"/>
      <c r="C127" s="51"/>
      <c r="D127" s="51"/>
      <c r="E127" s="51"/>
      <c r="F127" s="51"/>
      <c r="G127" s="48">
        <v>4215</v>
      </c>
      <c r="H127" s="48">
        <v>4215</v>
      </c>
      <c r="I127" s="48">
        <v>4215</v>
      </c>
      <c r="J127" s="49">
        <v>0</v>
      </c>
      <c r="K127" s="51" t="s">
        <v>106</v>
      </c>
      <c r="L127" s="51"/>
      <c r="M127" s="51"/>
      <c r="N127" s="51"/>
      <c r="O127" s="51"/>
      <c r="P127" s="51"/>
      <c r="Q127" s="48">
        <v>4288</v>
      </c>
      <c r="R127" s="48">
        <v>4288</v>
      </c>
      <c r="S127" s="48">
        <v>4288</v>
      </c>
      <c r="T127" s="49">
        <v>0</v>
      </c>
      <c r="U127" s="51" t="s">
        <v>96</v>
      </c>
    </row>
    <row r="128" spans="1:21" x14ac:dyDescent="0.25">
      <c r="A128" s="12">
        <f t="shared" si="1"/>
        <v>45397</v>
      </c>
      <c r="B128" s="51"/>
      <c r="C128" s="51"/>
      <c r="D128" s="51"/>
      <c r="E128" s="51"/>
      <c r="F128" s="51"/>
      <c r="G128" s="48">
        <v>4232</v>
      </c>
      <c r="H128" s="48">
        <v>4232</v>
      </c>
      <c r="I128" s="48">
        <v>4232</v>
      </c>
      <c r="J128" s="49">
        <v>2</v>
      </c>
      <c r="K128" s="51" t="s">
        <v>108</v>
      </c>
      <c r="L128" s="51"/>
      <c r="M128" s="51"/>
      <c r="N128" s="51"/>
      <c r="O128" s="51"/>
      <c r="P128" s="51"/>
      <c r="Q128" s="48">
        <v>4332</v>
      </c>
      <c r="R128" s="48">
        <v>4332</v>
      </c>
      <c r="S128" s="48">
        <v>4332</v>
      </c>
      <c r="T128" s="49">
        <v>0</v>
      </c>
      <c r="U128" s="51" t="s">
        <v>96</v>
      </c>
    </row>
    <row r="129" spans="1:21" x14ac:dyDescent="0.25">
      <c r="A129" s="12">
        <f t="shared" si="1"/>
        <v>45398</v>
      </c>
      <c r="B129" s="51"/>
      <c r="C129" s="51"/>
      <c r="D129" s="51"/>
      <c r="E129" s="51"/>
      <c r="F129" s="51"/>
      <c r="G129" s="48">
        <v>4251</v>
      </c>
      <c r="H129" s="48">
        <v>4251</v>
      </c>
      <c r="I129" s="48">
        <v>4251</v>
      </c>
      <c r="J129" s="49">
        <v>2</v>
      </c>
      <c r="K129" s="51" t="s">
        <v>108</v>
      </c>
      <c r="L129" s="51"/>
      <c r="M129" s="51"/>
      <c r="N129" s="51"/>
      <c r="O129" s="51"/>
      <c r="P129" s="51"/>
      <c r="Q129" s="48">
        <v>4351</v>
      </c>
      <c r="R129" s="48">
        <v>4351</v>
      </c>
      <c r="S129" s="48">
        <v>4351</v>
      </c>
      <c r="T129" s="49">
        <v>0</v>
      </c>
      <c r="U129" s="51" t="s">
        <v>96</v>
      </c>
    </row>
    <row r="130" spans="1:21" x14ac:dyDescent="0.25">
      <c r="A130" s="12">
        <f t="shared" si="1"/>
        <v>45399</v>
      </c>
      <c r="B130" s="51"/>
      <c r="C130" s="51"/>
      <c r="D130" s="51"/>
      <c r="E130" s="51"/>
      <c r="F130" s="51"/>
      <c r="G130" s="48">
        <v>4263</v>
      </c>
      <c r="H130" s="48">
        <v>4275</v>
      </c>
      <c r="I130" s="48">
        <v>4275</v>
      </c>
      <c r="J130" s="49">
        <v>8</v>
      </c>
      <c r="K130" s="51" t="s">
        <v>511</v>
      </c>
      <c r="L130" s="51"/>
      <c r="M130" s="51"/>
      <c r="N130" s="51"/>
      <c r="O130" s="51"/>
      <c r="P130" s="51"/>
      <c r="Q130" s="48">
        <v>4358</v>
      </c>
      <c r="R130" s="48">
        <v>4358</v>
      </c>
      <c r="S130" s="48">
        <v>4358</v>
      </c>
      <c r="T130" s="49">
        <v>0</v>
      </c>
      <c r="U130" s="51" t="s">
        <v>96</v>
      </c>
    </row>
    <row r="131" spans="1:21" x14ac:dyDescent="0.25">
      <c r="A131" s="12">
        <f t="shared" si="1"/>
        <v>45400</v>
      </c>
      <c r="B131" s="51"/>
      <c r="C131" s="51"/>
      <c r="D131" s="51"/>
      <c r="E131" s="51"/>
      <c r="F131" s="51"/>
      <c r="G131" s="48">
        <v>4263</v>
      </c>
      <c r="H131" s="48">
        <v>4275</v>
      </c>
      <c r="I131" s="48">
        <v>4263</v>
      </c>
      <c r="J131" s="49">
        <v>4</v>
      </c>
      <c r="K131" s="51" t="s">
        <v>129</v>
      </c>
      <c r="L131" s="51"/>
      <c r="M131" s="51"/>
      <c r="N131" s="51"/>
      <c r="O131" s="51"/>
      <c r="P131" s="51"/>
      <c r="Q131" s="48">
        <v>4384</v>
      </c>
      <c r="R131" s="48">
        <v>4384</v>
      </c>
      <c r="S131" s="48">
        <v>4384</v>
      </c>
      <c r="T131" s="49">
        <v>0</v>
      </c>
      <c r="U131" s="51" t="s">
        <v>96</v>
      </c>
    </row>
    <row r="132" spans="1:21" x14ac:dyDescent="0.25">
      <c r="A132" s="12">
        <f t="shared" si="1"/>
        <v>45401</v>
      </c>
      <c r="B132" s="51"/>
      <c r="C132" s="51"/>
      <c r="D132" s="51"/>
      <c r="E132" s="51"/>
      <c r="F132" s="51"/>
      <c r="G132" s="48">
        <v>4263</v>
      </c>
      <c r="H132" s="48">
        <v>4263</v>
      </c>
      <c r="I132" s="48">
        <v>4263</v>
      </c>
      <c r="J132" s="49">
        <v>0</v>
      </c>
      <c r="K132" s="51" t="s">
        <v>129</v>
      </c>
      <c r="L132" s="51"/>
      <c r="M132" s="51"/>
      <c r="N132" s="51"/>
      <c r="O132" s="51"/>
      <c r="P132" s="51"/>
      <c r="Q132" s="48">
        <v>4384</v>
      </c>
      <c r="R132" s="48">
        <v>4384</v>
      </c>
      <c r="S132" s="48">
        <v>4384</v>
      </c>
      <c r="T132" s="49">
        <v>0</v>
      </c>
      <c r="U132" s="51" t="s">
        <v>96</v>
      </c>
    </row>
    <row r="133" spans="1:21" x14ac:dyDescent="0.25">
      <c r="A133" s="12">
        <f t="shared" si="1"/>
        <v>45404</v>
      </c>
      <c r="B133" s="51"/>
      <c r="C133" s="51"/>
      <c r="D133" s="51"/>
      <c r="E133" s="51"/>
      <c r="F133" s="51"/>
      <c r="G133" s="48">
        <v>4263</v>
      </c>
      <c r="H133" s="48">
        <v>4263</v>
      </c>
      <c r="I133" s="48">
        <v>4263</v>
      </c>
      <c r="J133" s="49">
        <v>0</v>
      </c>
      <c r="K133" s="51" t="s">
        <v>129</v>
      </c>
      <c r="L133" s="51"/>
      <c r="M133" s="51"/>
      <c r="N133" s="51"/>
      <c r="O133" s="51"/>
      <c r="P133" s="51"/>
      <c r="Q133" s="48">
        <v>4386</v>
      </c>
      <c r="R133" s="48">
        <v>4386</v>
      </c>
      <c r="S133" s="48">
        <v>4386</v>
      </c>
      <c r="T133" s="49">
        <v>0</v>
      </c>
      <c r="U133" s="51" t="s">
        <v>96</v>
      </c>
    </row>
    <row r="134" spans="1:21" x14ac:dyDescent="0.25">
      <c r="A134" s="12">
        <f t="shared" ref="A134:A197" si="2">WORKDAY.INTL(A133,1)</f>
        <v>45405</v>
      </c>
      <c r="B134" s="51"/>
      <c r="C134" s="51"/>
      <c r="D134" s="51"/>
      <c r="E134" s="51"/>
      <c r="F134" s="51"/>
      <c r="G134" s="48">
        <v>4265</v>
      </c>
      <c r="H134" s="48">
        <v>4265</v>
      </c>
      <c r="I134" s="48">
        <v>4260.2</v>
      </c>
      <c r="J134" s="49">
        <v>4</v>
      </c>
      <c r="K134" s="51" t="s">
        <v>129</v>
      </c>
      <c r="L134" s="51"/>
      <c r="M134" s="51"/>
      <c r="N134" s="51"/>
      <c r="O134" s="51"/>
      <c r="P134" s="51"/>
      <c r="Q134" s="48">
        <v>4386</v>
      </c>
      <c r="R134" s="48">
        <v>4386</v>
      </c>
      <c r="S134" s="48">
        <v>4386</v>
      </c>
      <c r="T134" s="49">
        <v>0</v>
      </c>
      <c r="U134" s="51" t="s">
        <v>96</v>
      </c>
    </row>
    <row r="135" spans="1:21" x14ac:dyDescent="0.25">
      <c r="A135" s="12">
        <f t="shared" si="2"/>
        <v>45406</v>
      </c>
      <c r="B135" s="51"/>
      <c r="C135" s="51"/>
      <c r="D135" s="51"/>
      <c r="E135" s="51"/>
      <c r="F135" s="51"/>
      <c r="G135" s="48">
        <v>4275</v>
      </c>
      <c r="H135" s="48">
        <v>4275</v>
      </c>
      <c r="I135" s="48">
        <v>4265</v>
      </c>
      <c r="J135" s="49">
        <v>26</v>
      </c>
      <c r="K135" s="51" t="s">
        <v>512</v>
      </c>
      <c r="L135" s="51"/>
      <c r="M135" s="51"/>
      <c r="N135" s="51"/>
      <c r="O135" s="51"/>
      <c r="P135" s="51"/>
      <c r="Q135" s="48">
        <v>4400</v>
      </c>
      <c r="R135" s="48">
        <v>4400</v>
      </c>
      <c r="S135" s="48">
        <v>4400</v>
      </c>
      <c r="T135" s="49">
        <v>0</v>
      </c>
      <c r="U135" s="51" t="s">
        <v>96</v>
      </c>
    </row>
    <row r="136" spans="1:21" x14ac:dyDescent="0.25">
      <c r="A136" s="12">
        <f t="shared" si="2"/>
        <v>45407</v>
      </c>
      <c r="B136" s="51"/>
      <c r="C136" s="51"/>
      <c r="D136" s="51"/>
      <c r="E136" s="51"/>
      <c r="F136" s="51"/>
      <c r="G136" s="48">
        <v>4275</v>
      </c>
      <c r="H136" s="48">
        <v>4275</v>
      </c>
      <c r="I136" s="48">
        <v>4275</v>
      </c>
      <c r="J136" s="49">
        <v>2</v>
      </c>
      <c r="K136" s="51" t="s">
        <v>513</v>
      </c>
      <c r="L136" s="51"/>
      <c r="M136" s="51"/>
      <c r="N136" s="51"/>
      <c r="O136" s="51"/>
      <c r="P136" s="51"/>
      <c r="Q136" s="48">
        <v>4400</v>
      </c>
      <c r="R136" s="48">
        <v>4400</v>
      </c>
      <c r="S136" s="48">
        <v>4400</v>
      </c>
      <c r="T136" s="49">
        <v>0</v>
      </c>
      <c r="U136" s="51" t="s">
        <v>96</v>
      </c>
    </row>
    <row r="137" spans="1:21" x14ac:dyDescent="0.25">
      <c r="A137" s="12">
        <f t="shared" si="2"/>
        <v>45408</v>
      </c>
      <c r="B137" s="51"/>
      <c r="C137" s="51"/>
      <c r="D137" s="51"/>
      <c r="E137" s="51"/>
      <c r="F137" s="51"/>
      <c r="G137" s="48">
        <v>4287</v>
      </c>
      <c r="H137" s="48">
        <v>4295</v>
      </c>
      <c r="I137" s="48">
        <v>4253</v>
      </c>
      <c r="J137" s="49">
        <v>20</v>
      </c>
      <c r="K137" s="51" t="s">
        <v>19</v>
      </c>
      <c r="L137" s="51"/>
      <c r="M137" s="51"/>
      <c r="N137" s="51"/>
      <c r="O137" s="51"/>
      <c r="P137" s="51"/>
      <c r="Q137" s="48">
        <v>4400</v>
      </c>
      <c r="R137" s="48">
        <v>4400</v>
      </c>
      <c r="S137" s="48">
        <v>4400</v>
      </c>
      <c r="T137" s="49">
        <v>1</v>
      </c>
      <c r="U137" s="51" t="s">
        <v>90</v>
      </c>
    </row>
    <row r="138" spans="1:21" x14ac:dyDescent="0.25">
      <c r="A138" s="12">
        <f t="shared" si="2"/>
        <v>45411</v>
      </c>
      <c r="B138" s="51"/>
      <c r="C138" s="51"/>
      <c r="D138" s="51"/>
      <c r="E138" s="51"/>
      <c r="F138" s="51"/>
      <c r="G138" s="48">
        <v>4214</v>
      </c>
      <c r="H138" s="48">
        <v>4258.2</v>
      </c>
      <c r="I138" s="48">
        <v>4212</v>
      </c>
      <c r="J138" s="49">
        <v>11</v>
      </c>
      <c r="K138" s="51" t="s">
        <v>514</v>
      </c>
      <c r="L138" s="51"/>
      <c r="M138" s="51"/>
      <c r="N138" s="51"/>
      <c r="O138" s="51"/>
      <c r="P138" s="51"/>
      <c r="Q138" s="48">
        <v>4400</v>
      </c>
      <c r="R138" s="48">
        <v>4400</v>
      </c>
      <c r="S138" s="48">
        <v>4400</v>
      </c>
      <c r="T138" s="49">
        <v>0</v>
      </c>
      <c r="U138" s="51" t="s">
        <v>90</v>
      </c>
    </row>
    <row r="139" spans="1:21" x14ac:dyDescent="0.25">
      <c r="A139" s="12">
        <f t="shared" si="2"/>
        <v>45412</v>
      </c>
      <c r="B139" s="51"/>
      <c r="C139" s="51"/>
      <c r="D139" s="51"/>
      <c r="E139" s="51"/>
      <c r="F139" s="51"/>
      <c r="G139" s="48">
        <v>4176</v>
      </c>
      <c r="H139" s="48">
        <v>4176</v>
      </c>
      <c r="I139" s="48">
        <v>4176</v>
      </c>
      <c r="J139" s="49">
        <v>0</v>
      </c>
      <c r="K139" s="51" t="s">
        <v>514</v>
      </c>
      <c r="L139" s="51"/>
      <c r="M139" s="51"/>
      <c r="N139" s="51"/>
      <c r="O139" s="51"/>
      <c r="P139" s="51"/>
      <c r="Q139" s="48">
        <v>4400</v>
      </c>
      <c r="R139" s="48">
        <v>4400</v>
      </c>
      <c r="S139" s="48">
        <v>4400</v>
      </c>
      <c r="T139" s="49">
        <v>0</v>
      </c>
      <c r="U139" s="51" t="s">
        <v>90</v>
      </c>
    </row>
    <row r="140" spans="1:21" x14ac:dyDescent="0.25">
      <c r="A140" s="12">
        <f t="shared" si="2"/>
        <v>45413</v>
      </c>
      <c r="B140" s="51"/>
      <c r="C140" s="51"/>
      <c r="D140" s="51"/>
      <c r="E140" s="51"/>
      <c r="F140" s="51"/>
      <c r="G140" s="48">
        <v>4176</v>
      </c>
      <c r="H140" s="48">
        <v>4176</v>
      </c>
      <c r="I140" s="48">
        <v>4176</v>
      </c>
      <c r="J140" s="49">
        <v>0</v>
      </c>
      <c r="K140" s="51" t="s">
        <v>514</v>
      </c>
      <c r="L140" s="51"/>
      <c r="M140" s="51"/>
      <c r="N140" s="51"/>
      <c r="O140" s="51"/>
      <c r="P140" s="51"/>
      <c r="Q140" s="48">
        <v>4400</v>
      </c>
      <c r="R140" s="48">
        <v>4400</v>
      </c>
      <c r="S140" s="48">
        <v>4400</v>
      </c>
      <c r="T140" s="49">
        <v>0</v>
      </c>
      <c r="U140" s="51" t="s">
        <v>90</v>
      </c>
    </row>
    <row r="141" spans="1:21" x14ac:dyDescent="0.25">
      <c r="A141" s="12">
        <f t="shared" si="2"/>
        <v>45414</v>
      </c>
      <c r="B141" s="51"/>
      <c r="C141" s="51"/>
      <c r="D141" s="51"/>
      <c r="E141" s="51"/>
      <c r="F141" s="51"/>
      <c r="G141" s="48">
        <v>4155</v>
      </c>
      <c r="H141" s="48">
        <v>4170</v>
      </c>
      <c r="I141" s="48">
        <v>4170</v>
      </c>
      <c r="J141" s="49">
        <v>3</v>
      </c>
      <c r="K141" s="51" t="s">
        <v>515</v>
      </c>
      <c r="L141" s="51"/>
      <c r="M141" s="51"/>
      <c r="N141" s="51"/>
      <c r="O141" s="51"/>
      <c r="P141" s="51"/>
      <c r="Q141" s="48">
        <v>4385</v>
      </c>
      <c r="R141" s="48">
        <v>4385</v>
      </c>
      <c r="S141" s="48">
        <v>4385</v>
      </c>
      <c r="T141" s="49">
        <v>0</v>
      </c>
      <c r="U141" s="51" t="s">
        <v>90</v>
      </c>
    </row>
    <row r="142" spans="1:21" x14ac:dyDescent="0.25">
      <c r="A142" s="12">
        <f t="shared" si="2"/>
        <v>45415</v>
      </c>
      <c r="B142" s="51"/>
      <c r="C142" s="51"/>
      <c r="D142" s="51"/>
      <c r="E142" s="51"/>
      <c r="F142" s="51"/>
      <c r="G142" s="48">
        <v>4147</v>
      </c>
      <c r="H142" s="48">
        <v>4147</v>
      </c>
      <c r="I142" s="48">
        <v>4147</v>
      </c>
      <c r="J142" s="49">
        <v>0</v>
      </c>
      <c r="K142" s="51" t="s">
        <v>515</v>
      </c>
      <c r="L142" s="51"/>
      <c r="M142" s="51"/>
      <c r="N142" s="51"/>
      <c r="O142" s="51"/>
      <c r="P142" s="51"/>
      <c r="Q142" s="48">
        <v>4377</v>
      </c>
      <c r="R142" s="48">
        <v>4377</v>
      </c>
      <c r="S142" s="48">
        <v>4377</v>
      </c>
      <c r="T142" s="49">
        <v>0</v>
      </c>
      <c r="U142" s="51" t="s">
        <v>90</v>
      </c>
    </row>
    <row r="143" spans="1:21" x14ac:dyDescent="0.25">
      <c r="A143" s="12">
        <f t="shared" si="2"/>
        <v>45418</v>
      </c>
      <c r="B143" s="51"/>
      <c r="C143" s="51"/>
      <c r="D143" s="51"/>
      <c r="E143" s="51"/>
      <c r="F143" s="51"/>
      <c r="G143" s="48">
        <v>4100</v>
      </c>
      <c r="H143" s="48">
        <v>4100</v>
      </c>
      <c r="I143" s="48">
        <v>4100</v>
      </c>
      <c r="J143" s="49">
        <v>2</v>
      </c>
      <c r="K143" s="51" t="s">
        <v>515</v>
      </c>
      <c r="L143" s="51"/>
      <c r="M143" s="51"/>
      <c r="N143" s="51"/>
      <c r="O143" s="51"/>
      <c r="P143" s="51"/>
      <c r="Q143" s="48">
        <v>4362</v>
      </c>
      <c r="R143" s="48">
        <v>4362</v>
      </c>
      <c r="S143" s="48">
        <v>4362</v>
      </c>
      <c r="T143" s="49">
        <v>0</v>
      </c>
      <c r="U143" s="51" t="s">
        <v>90</v>
      </c>
    </row>
    <row r="144" spans="1:21" x14ac:dyDescent="0.25">
      <c r="A144" s="12">
        <f t="shared" si="2"/>
        <v>45419</v>
      </c>
      <c r="B144" s="51"/>
      <c r="C144" s="51"/>
      <c r="D144" s="51"/>
      <c r="E144" s="51"/>
      <c r="F144" s="51"/>
      <c r="G144" s="48">
        <v>4100</v>
      </c>
      <c r="H144" s="48">
        <v>4100</v>
      </c>
      <c r="I144" s="48">
        <v>4100</v>
      </c>
      <c r="J144" s="49">
        <v>0</v>
      </c>
      <c r="K144" s="51" t="s">
        <v>515</v>
      </c>
      <c r="L144" s="51"/>
      <c r="M144" s="51"/>
      <c r="N144" s="51"/>
      <c r="O144" s="51"/>
      <c r="P144" s="51"/>
      <c r="Q144" s="48">
        <v>4362</v>
      </c>
      <c r="R144" s="48">
        <v>4362</v>
      </c>
      <c r="S144" s="48">
        <v>4362</v>
      </c>
      <c r="T144" s="49">
        <v>0</v>
      </c>
      <c r="U144" s="51" t="s">
        <v>90</v>
      </c>
    </row>
    <row r="145" spans="1:21" x14ac:dyDescent="0.25">
      <c r="A145" s="12">
        <f t="shared" si="2"/>
        <v>45420</v>
      </c>
      <c r="B145" s="51"/>
      <c r="C145" s="51"/>
      <c r="D145" s="51"/>
      <c r="E145" s="51"/>
      <c r="F145" s="51"/>
      <c r="G145" s="48">
        <v>4060</v>
      </c>
      <c r="H145" s="48">
        <v>4060.2</v>
      </c>
      <c r="I145" s="48">
        <v>4054.2</v>
      </c>
      <c r="J145" s="49">
        <v>15</v>
      </c>
      <c r="K145" s="51" t="s">
        <v>515</v>
      </c>
      <c r="L145" s="51"/>
      <c r="M145" s="51"/>
      <c r="N145" s="51"/>
      <c r="O145" s="51"/>
      <c r="P145" s="51"/>
      <c r="Q145" s="48">
        <v>4311</v>
      </c>
      <c r="R145" s="48">
        <v>4311</v>
      </c>
      <c r="S145" s="48">
        <v>4311</v>
      </c>
      <c r="T145" s="49">
        <v>0</v>
      </c>
      <c r="U145" s="51" t="s">
        <v>90</v>
      </c>
    </row>
    <row r="146" spans="1:21" x14ac:dyDescent="0.25">
      <c r="A146" s="12">
        <f t="shared" si="2"/>
        <v>45421</v>
      </c>
      <c r="B146" s="51"/>
      <c r="C146" s="51"/>
      <c r="D146" s="51"/>
      <c r="E146" s="51"/>
      <c r="F146" s="51"/>
      <c r="G146" s="48">
        <v>4030</v>
      </c>
      <c r="H146" s="48">
        <v>4030</v>
      </c>
      <c r="I146" s="48">
        <v>3999.8</v>
      </c>
      <c r="J146" s="49">
        <v>47</v>
      </c>
      <c r="K146" s="51" t="s">
        <v>280</v>
      </c>
      <c r="L146" s="51"/>
      <c r="M146" s="51"/>
      <c r="N146" s="51"/>
      <c r="O146" s="51"/>
      <c r="P146" s="51"/>
      <c r="Q146" s="48">
        <v>4270</v>
      </c>
      <c r="R146" s="48">
        <v>4270</v>
      </c>
      <c r="S146" s="48">
        <v>4270</v>
      </c>
      <c r="T146" s="49">
        <v>0</v>
      </c>
      <c r="U146" s="51" t="s">
        <v>90</v>
      </c>
    </row>
    <row r="147" spans="1:21" x14ac:dyDescent="0.25">
      <c r="A147" s="12">
        <f t="shared" si="2"/>
        <v>45422</v>
      </c>
      <c r="B147" s="51"/>
      <c r="C147" s="51"/>
      <c r="D147" s="51"/>
      <c r="E147" s="51"/>
      <c r="F147" s="51"/>
      <c r="G147" s="48">
        <v>4000</v>
      </c>
      <c r="H147" s="48">
        <v>4000</v>
      </c>
      <c r="I147" s="48">
        <v>4000</v>
      </c>
      <c r="J147" s="49">
        <v>1</v>
      </c>
      <c r="K147" s="51" t="s">
        <v>280</v>
      </c>
      <c r="L147" s="51"/>
      <c r="M147" s="51"/>
      <c r="N147" s="51"/>
      <c r="O147" s="51"/>
      <c r="P147" s="51"/>
      <c r="Q147" s="48">
        <v>4270</v>
      </c>
      <c r="R147" s="48">
        <v>4270</v>
      </c>
      <c r="S147" s="48">
        <v>4270</v>
      </c>
      <c r="T147" s="49">
        <v>0</v>
      </c>
      <c r="U147" s="51" t="s">
        <v>90</v>
      </c>
    </row>
    <row r="148" spans="1:21" x14ac:dyDescent="0.25">
      <c r="A148" s="12">
        <f t="shared" si="2"/>
        <v>45425</v>
      </c>
      <c r="B148" s="51"/>
      <c r="C148" s="51"/>
      <c r="D148" s="51"/>
      <c r="E148" s="51"/>
      <c r="F148" s="51"/>
      <c r="G148" s="48">
        <v>3993</v>
      </c>
      <c r="H148" s="48">
        <v>3995</v>
      </c>
      <c r="I148" s="48">
        <v>3990</v>
      </c>
      <c r="J148" s="49">
        <v>40</v>
      </c>
      <c r="K148" s="51" t="s">
        <v>296</v>
      </c>
      <c r="L148" s="51"/>
      <c r="M148" s="51"/>
      <c r="N148" s="51"/>
      <c r="O148" s="51"/>
      <c r="P148" s="51"/>
      <c r="Q148" s="48">
        <v>4266</v>
      </c>
      <c r="R148" s="48">
        <v>4266</v>
      </c>
      <c r="S148" s="48">
        <v>4266</v>
      </c>
      <c r="T148" s="49">
        <v>0</v>
      </c>
      <c r="U148" s="51" t="s">
        <v>90</v>
      </c>
    </row>
    <row r="149" spans="1:21" x14ac:dyDescent="0.25">
      <c r="A149" s="12">
        <f t="shared" si="2"/>
        <v>45426</v>
      </c>
      <c r="B149" s="51"/>
      <c r="C149" s="51"/>
      <c r="D149" s="51"/>
      <c r="E149" s="51"/>
      <c r="F149" s="51"/>
      <c r="G149" s="48">
        <v>4020</v>
      </c>
      <c r="H149" s="48">
        <v>4050</v>
      </c>
      <c r="I149" s="48">
        <v>4020</v>
      </c>
      <c r="J149" s="49">
        <v>6</v>
      </c>
      <c r="K149" s="51" t="s">
        <v>296</v>
      </c>
      <c r="L149" s="51"/>
      <c r="M149" s="51"/>
      <c r="N149" s="51"/>
      <c r="O149" s="51"/>
      <c r="P149" s="51"/>
      <c r="Q149" s="48">
        <v>4256</v>
      </c>
      <c r="R149" s="48">
        <v>4256</v>
      </c>
      <c r="S149" s="48">
        <v>4256</v>
      </c>
      <c r="T149" s="49">
        <v>0</v>
      </c>
      <c r="U149" s="51" t="s">
        <v>90</v>
      </c>
    </row>
    <row r="150" spans="1:21" x14ac:dyDescent="0.25">
      <c r="A150" s="12">
        <f t="shared" si="2"/>
        <v>45427</v>
      </c>
      <c r="B150" s="51"/>
      <c r="C150" s="51"/>
      <c r="D150" s="51"/>
      <c r="E150" s="51"/>
      <c r="F150" s="51"/>
      <c r="G150" s="48">
        <v>3995</v>
      </c>
      <c r="H150" s="48">
        <v>3999</v>
      </c>
      <c r="I150" s="48">
        <v>3990</v>
      </c>
      <c r="J150" s="49">
        <v>14</v>
      </c>
      <c r="K150" s="51" t="s">
        <v>516</v>
      </c>
      <c r="L150" s="51"/>
      <c r="M150" s="51"/>
      <c r="N150" s="51"/>
      <c r="O150" s="51"/>
      <c r="P150" s="51"/>
      <c r="Q150" s="48">
        <v>4229</v>
      </c>
      <c r="R150" s="48">
        <v>4229</v>
      </c>
      <c r="S150" s="48">
        <v>4229</v>
      </c>
      <c r="T150" s="49">
        <v>0</v>
      </c>
      <c r="U150" s="51" t="s">
        <v>90</v>
      </c>
    </row>
    <row r="151" spans="1:21" x14ac:dyDescent="0.25">
      <c r="A151" s="12">
        <f t="shared" si="2"/>
        <v>45428</v>
      </c>
      <c r="B151" s="51"/>
      <c r="C151" s="51"/>
      <c r="D151" s="51"/>
      <c r="E151" s="51"/>
      <c r="F151" s="51"/>
      <c r="G151" s="48">
        <v>3949</v>
      </c>
      <c r="H151" s="48">
        <v>3949</v>
      </c>
      <c r="I151" s="48">
        <v>3932.6</v>
      </c>
      <c r="J151" s="49">
        <v>14</v>
      </c>
      <c r="K151" s="51" t="s">
        <v>27</v>
      </c>
      <c r="L151" s="51"/>
      <c r="M151" s="51"/>
      <c r="N151" s="51"/>
      <c r="O151" s="51"/>
      <c r="P151" s="51"/>
      <c r="Q151" s="48">
        <v>4215</v>
      </c>
      <c r="R151" s="48">
        <v>4215</v>
      </c>
      <c r="S151" s="48">
        <v>4215</v>
      </c>
      <c r="T151" s="49">
        <v>0</v>
      </c>
      <c r="U151" s="51" t="s">
        <v>90</v>
      </c>
    </row>
    <row r="152" spans="1:21" x14ac:dyDescent="0.25">
      <c r="A152" s="12">
        <f t="shared" si="2"/>
        <v>45429</v>
      </c>
      <c r="B152" s="51"/>
      <c r="C152" s="51"/>
      <c r="D152" s="51"/>
      <c r="E152" s="51"/>
      <c r="F152" s="51"/>
      <c r="G152" s="48">
        <v>3919</v>
      </c>
      <c r="H152" s="48">
        <v>3959.8</v>
      </c>
      <c r="I152" s="48">
        <v>3915</v>
      </c>
      <c r="J152" s="49">
        <v>21</v>
      </c>
      <c r="K152" s="51" t="s">
        <v>296</v>
      </c>
      <c r="L152" s="51"/>
      <c r="M152" s="51"/>
      <c r="N152" s="51"/>
      <c r="O152" s="51"/>
      <c r="P152" s="51"/>
      <c r="Q152" s="48">
        <v>4186</v>
      </c>
      <c r="R152" s="48">
        <v>4186</v>
      </c>
      <c r="S152" s="48">
        <v>4186</v>
      </c>
      <c r="T152" s="49">
        <v>0</v>
      </c>
      <c r="U152" s="51" t="s">
        <v>90</v>
      </c>
    </row>
    <row r="153" spans="1:21" x14ac:dyDescent="0.25">
      <c r="A153" s="12">
        <f t="shared" si="2"/>
        <v>45432</v>
      </c>
      <c r="B153" s="51"/>
      <c r="C153" s="51"/>
      <c r="D153" s="51"/>
      <c r="E153" s="51"/>
      <c r="F153" s="51"/>
      <c r="G153" s="48">
        <v>3911</v>
      </c>
      <c r="H153" s="48">
        <v>3911.2</v>
      </c>
      <c r="I153" s="48">
        <v>3900</v>
      </c>
      <c r="J153" s="49">
        <v>8</v>
      </c>
      <c r="K153" s="51" t="s">
        <v>517</v>
      </c>
      <c r="L153" s="51"/>
      <c r="M153" s="51"/>
      <c r="N153" s="51"/>
      <c r="O153" s="51"/>
      <c r="P153" s="51"/>
      <c r="Q153" s="48">
        <v>4176</v>
      </c>
      <c r="R153" s="48">
        <v>4176</v>
      </c>
      <c r="S153" s="48">
        <v>4176</v>
      </c>
      <c r="T153" s="49">
        <v>0</v>
      </c>
      <c r="U153" s="51" t="s">
        <v>90</v>
      </c>
    </row>
    <row r="154" spans="1:21" x14ac:dyDescent="0.25">
      <c r="A154" s="12">
        <f t="shared" si="2"/>
        <v>45433</v>
      </c>
      <c r="B154" s="51"/>
      <c r="C154" s="51"/>
      <c r="D154" s="51"/>
      <c r="E154" s="51"/>
      <c r="F154" s="51"/>
      <c r="G154" s="48">
        <v>3917</v>
      </c>
      <c r="H154" s="48">
        <v>3925</v>
      </c>
      <c r="I154" s="48">
        <v>3900</v>
      </c>
      <c r="J154" s="49">
        <v>30</v>
      </c>
      <c r="K154" s="51" t="s">
        <v>176</v>
      </c>
      <c r="L154" s="51"/>
      <c r="M154" s="51"/>
      <c r="N154" s="51"/>
      <c r="O154" s="51"/>
      <c r="P154" s="51"/>
      <c r="Q154" s="48">
        <v>4137</v>
      </c>
      <c r="R154" s="48">
        <v>4137</v>
      </c>
      <c r="S154" s="48">
        <v>4137</v>
      </c>
      <c r="T154" s="49">
        <v>0</v>
      </c>
      <c r="U154" s="51" t="s">
        <v>90</v>
      </c>
    </row>
    <row r="155" spans="1:21" x14ac:dyDescent="0.25">
      <c r="A155" s="12">
        <f t="shared" si="2"/>
        <v>45434</v>
      </c>
      <c r="B155" s="51"/>
      <c r="C155" s="51"/>
      <c r="D155" s="51"/>
      <c r="E155" s="51"/>
      <c r="F155" s="51"/>
      <c r="G155" s="48">
        <v>3923</v>
      </c>
      <c r="H155" s="48">
        <v>3923.2</v>
      </c>
      <c r="I155" s="48">
        <v>3918</v>
      </c>
      <c r="J155" s="49">
        <v>9</v>
      </c>
      <c r="K155" s="51" t="s">
        <v>299</v>
      </c>
      <c r="L155" s="51"/>
      <c r="M155" s="51"/>
      <c r="N155" s="51"/>
      <c r="O155" s="51"/>
      <c r="P155" s="51"/>
      <c r="Q155" s="48">
        <v>4142</v>
      </c>
      <c r="R155" s="48">
        <v>4145.8</v>
      </c>
      <c r="S155" s="48">
        <v>4145.8</v>
      </c>
      <c r="T155" s="49">
        <v>1</v>
      </c>
      <c r="U155" s="51" t="s">
        <v>90</v>
      </c>
    </row>
    <row r="156" spans="1:21" x14ac:dyDescent="0.25">
      <c r="A156" s="12">
        <f t="shared" si="2"/>
        <v>45435</v>
      </c>
      <c r="B156" s="51"/>
      <c r="C156" s="51"/>
      <c r="D156" s="51"/>
      <c r="E156" s="51"/>
      <c r="F156" s="51"/>
      <c r="G156" s="48">
        <v>3923</v>
      </c>
      <c r="H156" s="48">
        <v>3923.2</v>
      </c>
      <c r="I156" s="48">
        <v>3918</v>
      </c>
      <c r="J156" s="49">
        <v>9</v>
      </c>
      <c r="K156" s="51" t="s">
        <v>299</v>
      </c>
      <c r="L156" s="51"/>
      <c r="M156" s="51"/>
      <c r="N156" s="51"/>
      <c r="O156" s="51"/>
      <c r="P156" s="51"/>
      <c r="Q156" s="48">
        <v>4142</v>
      </c>
      <c r="R156" s="48">
        <v>4145.8</v>
      </c>
      <c r="S156" s="48">
        <v>4145.8</v>
      </c>
      <c r="T156" s="49">
        <v>1</v>
      </c>
      <c r="U156" s="51" t="s">
        <v>90</v>
      </c>
    </row>
    <row r="157" spans="1:21" x14ac:dyDescent="0.25">
      <c r="A157" s="12">
        <f t="shared" si="2"/>
        <v>45436</v>
      </c>
      <c r="B157" s="51"/>
      <c r="C157" s="51"/>
      <c r="D157" s="51"/>
      <c r="E157" s="51"/>
      <c r="F157" s="51"/>
      <c r="G157" s="48">
        <v>3931</v>
      </c>
      <c r="H157" s="48">
        <v>3931</v>
      </c>
      <c r="I157" s="48">
        <v>3931</v>
      </c>
      <c r="J157" s="49">
        <v>0</v>
      </c>
      <c r="K157" s="51" t="s">
        <v>299</v>
      </c>
      <c r="L157" s="51"/>
      <c r="M157" s="51"/>
      <c r="N157" s="51"/>
      <c r="O157" s="51"/>
      <c r="P157" s="51"/>
      <c r="Q157" s="48">
        <v>4142</v>
      </c>
      <c r="R157" s="48">
        <v>4142</v>
      </c>
      <c r="S157" s="48">
        <v>4142</v>
      </c>
      <c r="T157" s="49">
        <v>0</v>
      </c>
      <c r="U157" s="51" t="s">
        <v>90</v>
      </c>
    </row>
    <row r="158" spans="1:21" x14ac:dyDescent="0.25">
      <c r="A158" s="12">
        <f t="shared" si="2"/>
        <v>45439</v>
      </c>
      <c r="B158" s="51"/>
      <c r="C158" s="51"/>
      <c r="D158" s="51"/>
      <c r="E158" s="51"/>
      <c r="F158" s="51"/>
      <c r="G158" s="48">
        <v>3933</v>
      </c>
      <c r="H158" s="48">
        <v>3933</v>
      </c>
      <c r="I158" s="48">
        <v>3933</v>
      </c>
      <c r="J158" s="49">
        <v>1</v>
      </c>
      <c r="K158" s="51" t="s">
        <v>299</v>
      </c>
      <c r="L158" s="51"/>
      <c r="M158" s="51"/>
      <c r="N158" s="51"/>
      <c r="O158" s="51"/>
      <c r="P158" s="51"/>
      <c r="Q158" s="48">
        <v>4142</v>
      </c>
      <c r="R158" s="48">
        <v>4142</v>
      </c>
      <c r="S158" s="48">
        <v>4142</v>
      </c>
      <c r="T158" s="49">
        <v>0</v>
      </c>
      <c r="U158" s="51" t="s">
        <v>90</v>
      </c>
    </row>
    <row r="159" spans="1:21" x14ac:dyDescent="0.25">
      <c r="A159" s="12">
        <f t="shared" si="2"/>
        <v>45440</v>
      </c>
      <c r="B159" s="51"/>
      <c r="C159" s="51"/>
      <c r="D159" s="51"/>
      <c r="E159" s="51"/>
      <c r="F159" s="51"/>
      <c r="G159" s="48">
        <v>3933</v>
      </c>
      <c r="H159" s="48">
        <v>3933</v>
      </c>
      <c r="I159" s="48">
        <v>3933</v>
      </c>
      <c r="J159" s="49">
        <v>0</v>
      </c>
      <c r="K159" s="51" t="s">
        <v>299</v>
      </c>
      <c r="L159" s="51"/>
      <c r="M159" s="51"/>
      <c r="N159" s="51"/>
      <c r="O159" s="51"/>
      <c r="P159" s="51"/>
      <c r="Q159" s="48">
        <v>4142</v>
      </c>
      <c r="R159" s="48">
        <v>4142</v>
      </c>
      <c r="S159" s="48">
        <v>4142</v>
      </c>
      <c r="T159" s="49">
        <v>0</v>
      </c>
      <c r="U159" s="51" t="s">
        <v>90</v>
      </c>
    </row>
    <row r="160" spans="1:21" x14ac:dyDescent="0.25">
      <c r="A160" s="12">
        <f t="shared" si="2"/>
        <v>45441</v>
      </c>
      <c r="B160" s="51"/>
      <c r="C160" s="51"/>
      <c r="D160" s="51"/>
      <c r="E160" s="51"/>
      <c r="F160" s="51"/>
      <c r="G160" s="48">
        <v>3985</v>
      </c>
      <c r="H160" s="48">
        <v>3985</v>
      </c>
      <c r="I160" s="48">
        <v>3927</v>
      </c>
      <c r="J160" s="49">
        <v>7</v>
      </c>
      <c r="K160" s="51" t="s">
        <v>299</v>
      </c>
      <c r="L160" s="51"/>
      <c r="M160" s="51"/>
      <c r="N160" s="51"/>
      <c r="O160" s="51"/>
      <c r="P160" s="51"/>
      <c r="Q160" s="48">
        <v>4142</v>
      </c>
      <c r="R160" s="48">
        <v>4142</v>
      </c>
      <c r="S160" s="48">
        <v>4142</v>
      </c>
      <c r="T160" s="49">
        <v>0</v>
      </c>
      <c r="U160" s="51" t="s">
        <v>90</v>
      </c>
    </row>
    <row r="161" spans="1:21" x14ac:dyDescent="0.25">
      <c r="A161" s="12">
        <f t="shared" si="2"/>
        <v>45442</v>
      </c>
      <c r="B161" s="51"/>
      <c r="C161" s="51"/>
      <c r="D161" s="51"/>
      <c r="E161" s="51"/>
      <c r="F161" s="51"/>
      <c r="G161" s="48">
        <v>3960</v>
      </c>
      <c r="H161" s="48">
        <v>3895</v>
      </c>
      <c r="I161" s="48">
        <v>3895</v>
      </c>
      <c r="J161" s="49">
        <v>5</v>
      </c>
      <c r="K161" s="51" t="s">
        <v>299</v>
      </c>
      <c r="L161" s="51"/>
      <c r="M161" s="51"/>
      <c r="N161" s="51"/>
      <c r="O161" s="51"/>
      <c r="P161" s="51"/>
      <c r="Q161" s="48">
        <v>4142</v>
      </c>
      <c r="R161" s="48">
        <v>4142</v>
      </c>
      <c r="S161" s="48">
        <v>4142</v>
      </c>
      <c r="T161" s="49">
        <v>0</v>
      </c>
      <c r="U161" s="51" t="s">
        <v>90</v>
      </c>
    </row>
    <row r="162" spans="1:21" x14ac:dyDescent="0.25">
      <c r="A162" s="12">
        <f t="shared" si="2"/>
        <v>45443</v>
      </c>
      <c r="B162" s="51"/>
      <c r="C162" s="51"/>
      <c r="D162" s="51"/>
      <c r="E162" s="51"/>
      <c r="F162" s="51"/>
      <c r="G162" s="48">
        <v>4000</v>
      </c>
      <c r="H162" s="48">
        <v>4000</v>
      </c>
      <c r="I162" s="48">
        <v>4000</v>
      </c>
      <c r="J162" s="49">
        <v>3</v>
      </c>
      <c r="K162" s="51" t="s">
        <v>518</v>
      </c>
      <c r="L162" s="51"/>
      <c r="M162" s="51"/>
      <c r="N162" s="51"/>
      <c r="O162" s="51"/>
      <c r="P162" s="51"/>
      <c r="Q162" s="48">
        <v>4150</v>
      </c>
      <c r="R162" s="48">
        <v>4150</v>
      </c>
      <c r="S162" s="48">
        <v>4150</v>
      </c>
      <c r="T162" s="49">
        <v>0</v>
      </c>
      <c r="U162" s="51" t="s">
        <v>90</v>
      </c>
    </row>
    <row r="163" spans="1:21" x14ac:dyDescent="0.25">
      <c r="A163" s="12">
        <f t="shared" si="2"/>
        <v>45446</v>
      </c>
      <c r="B163" s="51"/>
      <c r="C163" s="51"/>
      <c r="D163" s="51"/>
      <c r="E163" s="51"/>
      <c r="F163" s="51"/>
      <c r="G163" s="48">
        <v>3960</v>
      </c>
      <c r="H163" s="48">
        <v>3960</v>
      </c>
      <c r="I163" s="48">
        <v>3960</v>
      </c>
      <c r="J163" s="49">
        <v>3</v>
      </c>
      <c r="K163" s="51" t="s">
        <v>519</v>
      </c>
      <c r="L163" s="51"/>
      <c r="M163" s="51"/>
      <c r="N163" s="51"/>
      <c r="O163" s="51"/>
      <c r="P163" s="51"/>
      <c r="Q163" s="48">
        <v>4150</v>
      </c>
      <c r="R163" s="48">
        <v>4150</v>
      </c>
      <c r="S163" s="48">
        <v>4150</v>
      </c>
      <c r="T163" s="49">
        <v>0</v>
      </c>
      <c r="U163" s="51" t="s">
        <v>90</v>
      </c>
    </row>
    <row r="164" spans="1:21" x14ac:dyDescent="0.25">
      <c r="A164" s="12">
        <f t="shared" si="2"/>
        <v>45447</v>
      </c>
      <c r="B164" s="51"/>
      <c r="C164" s="51"/>
      <c r="D164" s="51"/>
      <c r="E164" s="51"/>
      <c r="F164" s="51"/>
      <c r="G164" s="48">
        <v>3935</v>
      </c>
      <c r="H164" s="48">
        <v>3980</v>
      </c>
      <c r="I164" s="48">
        <v>3935</v>
      </c>
      <c r="J164" s="49">
        <v>15</v>
      </c>
      <c r="K164" s="51" t="s">
        <v>520</v>
      </c>
      <c r="L164" s="51"/>
      <c r="M164" s="51"/>
      <c r="N164" s="51"/>
      <c r="O164" s="51"/>
      <c r="P164" s="51"/>
      <c r="Q164" s="48">
        <v>4150</v>
      </c>
      <c r="R164" s="48">
        <v>4150</v>
      </c>
      <c r="S164" s="48">
        <v>4150</v>
      </c>
      <c r="T164" s="49">
        <v>0</v>
      </c>
      <c r="U164" s="51" t="s">
        <v>90</v>
      </c>
    </row>
    <row r="165" spans="1:21" x14ac:dyDescent="0.25">
      <c r="A165" s="12">
        <f t="shared" si="2"/>
        <v>45448</v>
      </c>
      <c r="B165" s="51"/>
      <c r="C165" s="51"/>
      <c r="D165" s="51"/>
      <c r="E165" s="51"/>
      <c r="F165" s="51"/>
      <c r="G165" s="48">
        <v>3956</v>
      </c>
      <c r="H165" s="48">
        <v>3975</v>
      </c>
      <c r="I165" s="48">
        <v>3956</v>
      </c>
      <c r="J165" s="49">
        <v>3</v>
      </c>
      <c r="K165" s="51" t="s">
        <v>520</v>
      </c>
      <c r="L165" s="51"/>
      <c r="M165" s="51"/>
      <c r="N165" s="51"/>
      <c r="O165" s="51"/>
      <c r="P165" s="51"/>
      <c r="Q165" s="48">
        <v>4150</v>
      </c>
      <c r="R165" s="48">
        <v>4150</v>
      </c>
      <c r="S165" s="48">
        <v>4150</v>
      </c>
      <c r="T165" s="49">
        <v>0</v>
      </c>
      <c r="U165" s="51" t="s">
        <v>90</v>
      </c>
    </row>
    <row r="166" spans="1:21" x14ac:dyDescent="0.25">
      <c r="A166" s="12">
        <f t="shared" si="2"/>
        <v>45449</v>
      </c>
      <c r="B166" s="51"/>
      <c r="C166" s="51"/>
      <c r="D166" s="51"/>
      <c r="E166" s="51"/>
      <c r="F166" s="51"/>
      <c r="G166" s="48">
        <v>3991</v>
      </c>
      <c r="H166" s="48">
        <v>4000</v>
      </c>
      <c r="I166" s="48">
        <v>3965</v>
      </c>
      <c r="J166" s="49">
        <v>3</v>
      </c>
      <c r="K166" s="51" t="s">
        <v>182</v>
      </c>
      <c r="L166" s="51"/>
      <c r="M166" s="51"/>
      <c r="N166" s="51"/>
      <c r="O166" s="51"/>
      <c r="P166" s="51"/>
      <c r="Q166" s="48">
        <v>4150</v>
      </c>
      <c r="R166" s="48">
        <v>4150</v>
      </c>
      <c r="S166" s="48">
        <v>4150</v>
      </c>
      <c r="T166" s="49">
        <v>0</v>
      </c>
      <c r="U166" s="51" t="s">
        <v>90</v>
      </c>
    </row>
    <row r="167" spans="1:21" x14ac:dyDescent="0.25">
      <c r="A167" s="12">
        <f t="shared" si="2"/>
        <v>45450</v>
      </c>
      <c r="B167" s="51"/>
      <c r="C167" s="51"/>
      <c r="D167" s="51"/>
      <c r="E167" s="51"/>
      <c r="F167" s="51"/>
      <c r="G167" s="48">
        <v>3980</v>
      </c>
      <c r="H167" s="48">
        <v>3980</v>
      </c>
      <c r="I167" s="48">
        <v>3980</v>
      </c>
      <c r="J167" s="49">
        <v>1</v>
      </c>
      <c r="K167" s="51" t="s">
        <v>521</v>
      </c>
      <c r="L167" s="51"/>
      <c r="M167" s="51"/>
      <c r="N167" s="51"/>
      <c r="O167" s="51"/>
      <c r="P167" s="51"/>
      <c r="Q167" s="48">
        <v>4150</v>
      </c>
      <c r="R167" s="48">
        <v>4150</v>
      </c>
      <c r="S167" s="48">
        <v>4150</v>
      </c>
      <c r="T167" s="49">
        <v>0</v>
      </c>
      <c r="U167" s="51" t="s">
        <v>90</v>
      </c>
    </row>
    <row r="168" spans="1:21" x14ac:dyDescent="0.25">
      <c r="A168" s="12">
        <f t="shared" si="2"/>
        <v>45453</v>
      </c>
      <c r="B168" s="51"/>
      <c r="C168" s="51"/>
      <c r="D168" s="51"/>
      <c r="E168" s="51"/>
      <c r="F168" s="51"/>
      <c r="G168" s="48">
        <v>3943</v>
      </c>
      <c r="H168" s="48">
        <v>3955</v>
      </c>
      <c r="I168" s="48">
        <v>3925.2</v>
      </c>
      <c r="J168" s="49">
        <v>11</v>
      </c>
      <c r="K168" s="51" t="s">
        <v>521</v>
      </c>
      <c r="L168" s="51"/>
      <c r="M168" s="51"/>
      <c r="N168" s="51"/>
      <c r="O168" s="51"/>
      <c r="P168" s="51"/>
      <c r="Q168" s="48">
        <v>4150</v>
      </c>
      <c r="R168" s="48">
        <v>4150</v>
      </c>
      <c r="S168" s="48">
        <v>4150</v>
      </c>
      <c r="T168" s="49">
        <v>0</v>
      </c>
      <c r="U168" s="51" t="s">
        <v>90</v>
      </c>
    </row>
    <row r="169" spans="1:21" x14ac:dyDescent="0.25">
      <c r="A169" s="12">
        <f t="shared" si="2"/>
        <v>45454</v>
      </c>
      <c r="B169" s="51"/>
      <c r="C169" s="51"/>
      <c r="D169" s="51"/>
      <c r="E169" s="51"/>
      <c r="F169" s="51"/>
      <c r="G169" s="48">
        <v>3930</v>
      </c>
      <c r="H169" s="48">
        <v>3930.2</v>
      </c>
      <c r="I169" s="48">
        <v>3925</v>
      </c>
      <c r="J169" s="49">
        <v>5</v>
      </c>
      <c r="K169" s="51" t="s">
        <v>522</v>
      </c>
      <c r="L169" s="51"/>
      <c r="M169" s="51"/>
      <c r="N169" s="51"/>
      <c r="O169" s="51"/>
      <c r="P169" s="51"/>
      <c r="Q169" s="48">
        <v>4150</v>
      </c>
      <c r="R169" s="48">
        <v>4150</v>
      </c>
      <c r="S169" s="48">
        <v>4150</v>
      </c>
      <c r="T169" s="49">
        <v>0</v>
      </c>
      <c r="U169" s="51" t="s">
        <v>90</v>
      </c>
    </row>
    <row r="170" spans="1:21" x14ac:dyDescent="0.25">
      <c r="A170" s="12">
        <f t="shared" si="2"/>
        <v>45455</v>
      </c>
      <c r="B170" s="51"/>
      <c r="C170" s="51"/>
      <c r="D170" s="51"/>
      <c r="E170" s="51"/>
      <c r="F170" s="51"/>
      <c r="G170" s="48">
        <v>3905</v>
      </c>
      <c r="H170" s="48">
        <v>3905</v>
      </c>
      <c r="I170" s="48">
        <v>3891</v>
      </c>
      <c r="J170" s="49">
        <v>32</v>
      </c>
      <c r="K170" s="51" t="s">
        <v>28</v>
      </c>
      <c r="L170" s="51"/>
      <c r="M170" s="51"/>
      <c r="N170" s="51"/>
      <c r="O170" s="51"/>
      <c r="P170" s="51"/>
      <c r="Q170" s="48">
        <v>4147</v>
      </c>
      <c r="R170" s="48">
        <v>4147</v>
      </c>
      <c r="S170" s="48">
        <v>4147</v>
      </c>
      <c r="T170" s="49">
        <v>0</v>
      </c>
      <c r="U170" s="51" t="s">
        <v>90</v>
      </c>
    </row>
    <row r="171" spans="1:21" x14ac:dyDescent="0.25">
      <c r="A171" s="12">
        <f t="shared" si="2"/>
        <v>45456</v>
      </c>
      <c r="B171" s="51"/>
      <c r="C171" s="51"/>
      <c r="D171" s="51"/>
      <c r="E171" s="51"/>
      <c r="F171" s="51"/>
      <c r="G171" s="48">
        <v>3875</v>
      </c>
      <c r="H171" s="48">
        <v>3895</v>
      </c>
      <c r="I171" s="48">
        <v>3875</v>
      </c>
      <c r="J171" s="49">
        <v>8</v>
      </c>
      <c r="K171" s="51" t="s">
        <v>28</v>
      </c>
      <c r="L171" s="51"/>
      <c r="M171" s="51"/>
      <c r="N171" s="51"/>
      <c r="O171" s="51"/>
      <c r="P171" s="51"/>
      <c r="Q171" s="48">
        <v>4119</v>
      </c>
      <c r="R171" s="48">
        <v>4119</v>
      </c>
      <c r="S171" s="48">
        <v>4119</v>
      </c>
      <c r="T171" s="49">
        <v>2</v>
      </c>
      <c r="U171" s="51" t="s">
        <v>96</v>
      </c>
    </row>
    <row r="172" spans="1:21" x14ac:dyDescent="0.25">
      <c r="A172" s="12">
        <f t="shared" si="2"/>
        <v>45457</v>
      </c>
      <c r="B172" s="51"/>
      <c r="C172" s="51"/>
      <c r="D172" s="51"/>
      <c r="E172" s="51"/>
      <c r="F172" s="51"/>
      <c r="G172" s="48">
        <v>3909</v>
      </c>
      <c r="H172" s="48">
        <v>3909</v>
      </c>
      <c r="I172" s="48">
        <v>3909</v>
      </c>
      <c r="J172" s="49">
        <v>0</v>
      </c>
      <c r="K172" s="51" t="s">
        <v>28</v>
      </c>
      <c r="L172" s="51"/>
      <c r="M172" s="51"/>
      <c r="N172" s="51"/>
      <c r="O172" s="51"/>
      <c r="P172" s="51"/>
      <c r="Q172" s="48">
        <v>4119</v>
      </c>
      <c r="R172" s="48">
        <v>4119</v>
      </c>
      <c r="S172" s="48">
        <v>4119</v>
      </c>
      <c r="T172" s="49">
        <v>0</v>
      </c>
      <c r="U172" s="51" t="s">
        <v>96</v>
      </c>
    </row>
    <row r="173" spans="1:21" x14ac:dyDescent="0.25">
      <c r="A173" s="12">
        <f t="shared" si="2"/>
        <v>45460</v>
      </c>
      <c r="B173" s="51"/>
      <c r="C173" s="51"/>
      <c r="D173" s="51"/>
      <c r="E173" s="51"/>
      <c r="F173" s="51"/>
      <c r="G173" s="48">
        <v>3909</v>
      </c>
      <c r="H173" s="48">
        <v>3909</v>
      </c>
      <c r="I173" s="48">
        <v>3909</v>
      </c>
      <c r="J173" s="49">
        <v>0</v>
      </c>
      <c r="K173" s="51" t="s">
        <v>441</v>
      </c>
      <c r="L173" s="51"/>
      <c r="M173" s="51"/>
      <c r="N173" s="51"/>
      <c r="O173" s="51"/>
      <c r="P173" s="51"/>
      <c r="Q173" s="48">
        <v>4119</v>
      </c>
      <c r="R173" s="48">
        <v>4119</v>
      </c>
      <c r="S173" s="48">
        <v>4119</v>
      </c>
      <c r="T173" s="49">
        <v>0</v>
      </c>
      <c r="U173" s="51">
        <v>2</v>
      </c>
    </row>
    <row r="174" spans="1:21" x14ac:dyDescent="0.25">
      <c r="A174" s="12">
        <f t="shared" si="2"/>
        <v>45461</v>
      </c>
      <c r="B174" s="51"/>
      <c r="C174" s="51"/>
      <c r="D174" s="51"/>
      <c r="E174" s="51"/>
      <c r="F174" s="51"/>
      <c r="G174" s="48">
        <v>3880</v>
      </c>
      <c r="H174" s="48">
        <v>3892</v>
      </c>
      <c r="I174" s="48">
        <v>3880</v>
      </c>
      <c r="J174" s="49">
        <v>5</v>
      </c>
      <c r="K174" s="51" t="s">
        <v>523</v>
      </c>
      <c r="L174" s="51"/>
      <c r="M174" s="51"/>
      <c r="N174" s="51"/>
      <c r="O174" s="51"/>
      <c r="P174" s="51"/>
      <c r="Q174" s="48">
        <v>4080</v>
      </c>
      <c r="R174" s="48">
        <v>4080</v>
      </c>
      <c r="S174" s="48">
        <v>4080</v>
      </c>
      <c r="T174" s="49">
        <v>0</v>
      </c>
      <c r="U174" s="51" t="s">
        <v>96</v>
      </c>
    </row>
    <row r="175" spans="1:21" x14ac:dyDescent="0.25">
      <c r="A175" s="12">
        <f t="shared" si="2"/>
        <v>45462</v>
      </c>
      <c r="B175" s="51"/>
      <c r="C175" s="51"/>
      <c r="D175" s="51"/>
      <c r="E175" s="51"/>
      <c r="F175" s="51"/>
      <c r="G175" s="48">
        <v>3863</v>
      </c>
      <c r="H175" s="48">
        <v>3863</v>
      </c>
      <c r="I175" s="48">
        <v>3863</v>
      </c>
      <c r="J175" s="49">
        <v>2</v>
      </c>
      <c r="K175" s="51" t="s">
        <v>524</v>
      </c>
      <c r="L175" s="51"/>
      <c r="M175" s="51"/>
      <c r="N175" s="51"/>
      <c r="O175" s="51"/>
      <c r="P175" s="51"/>
      <c r="Q175" s="48">
        <v>4080</v>
      </c>
      <c r="R175" s="48">
        <v>4080</v>
      </c>
      <c r="S175" s="48">
        <v>4080</v>
      </c>
      <c r="T175" s="49">
        <v>0</v>
      </c>
      <c r="U175" s="51" t="s">
        <v>96</v>
      </c>
    </row>
    <row r="176" spans="1:21" x14ac:dyDescent="0.25">
      <c r="A176" s="12">
        <f t="shared" si="2"/>
        <v>45463</v>
      </c>
      <c r="B176" s="51"/>
      <c r="C176" s="51"/>
      <c r="D176" s="51"/>
      <c r="E176" s="51"/>
      <c r="F176" s="51"/>
      <c r="G176" s="48">
        <v>3867</v>
      </c>
      <c r="H176" s="48">
        <v>3840</v>
      </c>
      <c r="I176" s="48">
        <v>3840</v>
      </c>
      <c r="J176" s="49">
        <v>14</v>
      </c>
      <c r="K176" s="51" t="s">
        <v>525</v>
      </c>
      <c r="L176" s="51"/>
      <c r="M176" s="51"/>
      <c r="N176" s="51"/>
      <c r="O176" s="51"/>
      <c r="P176" s="51"/>
      <c r="Q176" s="48">
        <v>4076</v>
      </c>
      <c r="R176" s="48">
        <v>4076</v>
      </c>
      <c r="S176" s="48">
        <v>4076</v>
      </c>
      <c r="T176" s="49">
        <v>0</v>
      </c>
      <c r="U176" s="51" t="s">
        <v>96</v>
      </c>
    </row>
    <row r="177" spans="1:21" x14ac:dyDescent="0.25">
      <c r="A177" s="12">
        <f t="shared" si="2"/>
        <v>45464</v>
      </c>
      <c r="B177" s="51"/>
      <c r="C177" s="51"/>
      <c r="D177" s="51"/>
      <c r="E177" s="51"/>
      <c r="F177" s="51"/>
      <c r="G177" s="48">
        <v>3826</v>
      </c>
      <c r="H177" s="48">
        <v>3843.2</v>
      </c>
      <c r="I177" s="48">
        <v>3810</v>
      </c>
      <c r="J177" s="49">
        <v>103</v>
      </c>
      <c r="K177" s="51" t="s">
        <v>326</v>
      </c>
      <c r="L177" s="51"/>
      <c r="M177" s="51"/>
      <c r="N177" s="51"/>
      <c r="O177" s="51"/>
      <c r="P177" s="51"/>
      <c r="Q177" s="48">
        <v>4030</v>
      </c>
      <c r="R177" s="48">
        <v>4030</v>
      </c>
      <c r="S177" s="48">
        <v>4030</v>
      </c>
      <c r="T177" s="49">
        <v>0</v>
      </c>
      <c r="U177" s="51" t="s">
        <v>96</v>
      </c>
    </row>
    <row r="178" spans="1:21" x14ac:dyDescent="0.25">
      <c r="A178" s="12">
        <f t="shared" si="2"/>
        <v>45467</v>
      </c>
      <c r="B178" s="51"/>
      <c r="C178" s="51"/>
      <c r="D178" s="51"/>
      <c r="E178" s="51"/>
      <c r="F178" s="51"/>
      <c r="G178" s="48">
        <v>3805</v>
      </c>
      <c r="H178" s="48">
        <v>3820</v>
      </c>
      <c r="I178" s="48">
        <v>3800</v>
      </c>
      <c r="J178" s="49">
        <v>66</v>
      </c>
      <c r="K178" s="51" t="s">
        <v>526</v>
      </c>
      <c r="L178" s="51"/>
      <c r="M178" s="51"/>
      <c r="N178" s="51"/>
      <c r="O178" s="51"/>
      <c r="P178" s="51"/>
      <c r="Q178" s="48">
        <v>4030</v>
      </c>
      <c r="R178" s="48">
        <v>4030</v>
      </c>
      <c r="S178" s="48">
        <v>4030</v>
      </c>
      <c r="T178" s="49">
        <v>0</v>
      </c>
      <c r="U178" s="51" t="s">
        <v>96</v>
      </c>
    </row>
    <row r="179" spans="1:21" x14ac:dyDescent="0.25">
      <c r="A179" s="12">
        <f t="shared" si="2"/>
        <v>45468</v>
      </c>
      <c r="B179" s="51"/>
      <c r="C179" s="51"/>
      <c r="D179" s="51"/>
      <c r="E179" s="51"/>
      <c r="F179" s="51"/>
      <c r="G179" s="48">
        <v>3809</v>
      </c>
      <c r="H179" s="48">
        <v>3818</v>
      </c>
      <c r="I179" s="48">
        <v>3783</v>
      </c>
      <c r="J179" s="49">
        <v>63</v>
      </c>
      <c r="K179" s="51" t="s">
        <v>527</v>
      </c>
      <c r="L179" s="51"/>
      <c r="M179" s="51"/>
      <c r="N179" s="51"/>
      <c r="O179" s="51"/>
      <c r="P179" s="51"/>
      <c r="Q179" s="48">
        <v>4030</v>
      </c>
      <c r="R179" s="48">
        <v>4030</v>
      </c>
      <c r="S179" s="48">
        <v>4030</v>
      </c>
      <c r="T179" s="49">
        <v>0</v>
      </c>
      <c r="U179" s="51" t="s">
        <v>96</v>
      </c>
    </row>
    <row r="180" spans="1:21" x14ac:dyDescent="0.25">
      <c r="A180" s="12">
        <f t="shared" si="2"/>
        <v>45469</v>
      </c>
      <c r="B180" s="51"/>
      <c r="C180" s="51"/>
      <c r="D180" s="51"/>
      <c r="E180" s="51"/>
      <c r="F180" s="51"/>
      <c r="G180" s="48">
        <v>3822</v>
      </c>
      <c r="H180" s="48">
        <v>3831</v>
      </c>
      <c r="I180" s="48">
        <v>3807</v>
      </c>
      <c r="J180" s="49">
        <v>52</v>
      </c>
      <c r="K180" s="51" t="s">
        <v>528</v>
      </c>
      <c r="L180" s="51"/>
      <c r="M180" s="51"/>
      <c r="N180" s="51"/>
      <c r="O180" s="51"/>
      <c r="P180" s="51"/>
      <c r="Q180" s="48">
        <v>4016</v>
      </c>
      <c r="R180" s="48">
        <v>4016</v>
      </c>
      <c r="S180" s="48">
        <v>4016</v>
      </c>
      <c r="T180" s="49">
        <v>1</v>
      </c>
      <c r="U180" s="51" t="s">
        <v>96</v>
      </c>
    </row>
    <row r="181" spans="1:21" x14ac:dyDescent="0.25">
      <c r="A181" s="12">
        <f t="shared" si="2"/>
        <v>45470</v>
      </c>
      <c r="B181" s="51"/>
      <c r="C181" s="51"/>
      <c r="D181" s="51"/>
      <c r="E181" s="51"/>
      <c r="F181" s="51"/>
      <c r="G181" s="48">
        <v>3807</v>
      </c>
      <c r="H181" s="48">
        <v>3813.6</v>
      </c>
      <c r="I181" s="48">
        <v>3780.2</v>
      </c>
      <c r="J181" s="49">
        <v>36</v>
      </c>
      <c r="K181" s="51" t="s">
        <v>529</v>
      </c>
      <c r="L181" s="51"/>
      <c r="M181" s="51"/>
      <c r="N181" s="51"/>
      <c r="O181" s="51"/>
      <c r="P181" s="51"/>
      <c r="Q181" s="48">
        <v>4007</v>
      </c>
      <c r="R181" s="48">
        <v>4007</v>
      </c>
      <c r="S181" s="48">
        <v>4007</v>
      </c>
      <c r="T181" s="49">
        <v>0</v>
      </c>
      <c r="U181" s="51" t="s">
        <v>96</v>
      </c>
    </row>
    <row r="182" spans="1:21" x14ac:dyDescent="0.25">
      <c r="A182" s="12">
        <f t="shared" si="2"/>
        <v>45471</v>
      </c>
      <c r="B182" s="51"/>
      <c r="C182" s="51"/>
      <c r="D182" s="51"/>
      <c r="E182" s="51"/>
      <c r="F182" s="51"/>
      <c r="G182" s="48">
        <v>3787</v>
      </c>
      <c r="H182" s="48">
        <v>3815</v>
      </c>
      <c r="I182" s="48">
        <v>3779</v>
      </c>
      <c r="J182" s="49">
        <v>38</v>
      </c>
      <c r="K182" s="51" t="s">
        <v>530</v>
      </c>
      <c r="L182" s="51"/>
      <c r="M182" s="51"/>
      <c r="N182" s="51"/>
      <c r="O182" s="51"/>
      <c r="P182" s="51"/>
      <c r="Q182" s="48">
        <v>3979</v>
      </c>
      <c r="R182" s="48">
        <v>3979</v>
      </c>
      <c r="S182" s="48">
        <v>3979</v>
      </c>
      <c r="T182" s="49">
        <v>3</v>
      </c>
      <c r="U182" s="51" t="s">
        <v>90</v>
      </c>
    </row>
    <row r="183" spans="1:21" x14ac:dyDescent="0.25">
      <c r="A183" s="12">
        <f t="shared" si="2"/>
        <v>45474</v>
      </c>
      <c r="B183" s="51"/>
      <c r="C183" s="51"/>
      <c r="D183" s="51"/>
      <c r="E183" s="51"/>
      <c r="F183" s="51"/>
      <c r="G183" s="48">
        <v>3739</v>
      </c>
      <c r="H183" s="48">
        <v>3757</v>
      </c>
      <c r="I183" s="48">
        <v>3690</v>
      </c>
      <c r="J183" s="49">
        <v>73</v>
      </c>
      <c r="K183" s="51" t="s">
        <v>51</v>
      </c>
      <c r="L183" s="51"/>
      <c r="M183" s="51"/>
      <c r="N183" s="51"/>
      <c r="O183" s="51"/>
      <c r="P183" s="51"/>
      <c r="Q183" s="48">
        <v>3907</v>
      </c>
      <c r="R183" s="48">
        <v>3907</v>
      </c>
      <c r="S183" s="48">
        <v>3907</v>
      </c>
      <c r="T183" s="49">
        <v>0</v>
      </c>
      <c r="U183" s="51" t="s">
        <v>90</v>
      </c>
    </row>
    <row r="184" spans="1:21" x14ac:dyDescent="0.25">
      <c r="A184" s="12">
        <f t="shared" si="2"/>
        <v>45475</v>
      </c>
      <c r="B184" s="51"/>
      <c r="C184" s="51"/>
      <c r="D184" s="51"/>
      <c r="E184" s="51"/>
      <c r="F184" s="51"/>
      <c r="G184" s="48">
        <v>3810</v>
      </c>
      <c r="H184" s="48">
        <v>3810</v>
      </c>
      <c r="I184" s="48">
        <v>3799.8</v>
      </c>
      <c r="J184" s="49">
        <v>30</v>
      </c>
      <c r="K184" s="51" t="s">
        <v>531</v>
      </c>
      <c r="L184" s="51"/>
      <c r="M184" s="51"/>
      <c r="N184" s="51"/>
      <c r="O184" s="51"/>
      <c r="P184" s="51"/>
      <c r="Q184" s="48">
        <v>3943</v>
      </c>
      <c r="R184" s="48">
        <v>3943</v>
      </c>
      <c r="S184" s="48">
        <v>3943</v>
      </c>
      <c r="T184" s="49">
        <v>0</v>
      </c>
      <c r="U184" s="51" t="s">
        <v>90</v>
      </c>
    </row>
    <row r="185" spans="1:21" x14ac:dyDescent="0.25">
      <c r="A185" s="12">
        <f t="shared" si="2"/>
        <v>45476</v>
      </c>
      <c r="B185" s="51"/>
      <c r="C185" s="51"/>
      <c r="D185" s="51"/>
      <c r="E185" s="51"/>
      <c r="F185" s="51"/>
      <c r="G185" s="48">
        <v>3843</v>
      </c>
      <c r="H185" s="48">
        <v>3853</v>
      </c>
      <c r="I185" s="48">
        <v>3812</v>
      </c>
      <c r="J185" s="49">
        <v>35</v>
      </c>
      <c r="K185" s="51" t="s">
        <v>532</v>
      </c>
      <c r="L185" s="51"/>
      <c r="M185" s="51"/>
      <c r="N185" s="51"/>
      <c r="O185" s="51"/>
      <c r="P185" s="51"/>
      <c r="Q185" s="48">
        <v>3944</v>
      </c>
      <c r="R185" s="48">
        <v>3944</v>
      </c>
      <c r="S185" s="48">
        <v>3944</v>
      </c>
      <c r="T185" s="49">
        <v>0</v>
      </c>
      <c r="U185" s="51" t="s">
        <v>90</v>
      </c>
    </row>
    <row r="186" spans="1:21" x14ac:dyDescent="0.25">
      <c r="A186" s="12">
        <f t="shared" si="2"/>
        <v>45477</v>
      </c>
      <c r="B186" s="51"/>
      <c r="C186" s="51"/>
      <c r="D186" s="51"/>
      <c r="E186" s="51"/>
      <c r="F186" s="51"/>
      <c r="G186" s="48">
        <v>3805</v>
      </c>
      <c r="H186" s="48">
        <v>3805</v>
      </c>
      <c r="I186" s="48">
        <v>3800</v>
      </c>
      <c r="J186" s="49">
        <v>10</v>
      </c>
      <c r="K186" s="51" t="s">
        <v>533</v>
      </c>
      <c r="L186" s="51"/>
      <c r="M186" s="51"/>
      <c r="N186" s="51"/>
      <c r="O186" s="51"/>
      <c r="P186" s="51"/>
      <c r="Q186" s="48">
        <v>3944</v>
      </c>
      <c r="R186" s="48">
        <v>3944</v>
      </c>
      <c r="S186" s="48">
        <v>3944</v>
      </c>
      <c r="T186" s="49">
        <v>0</v>
      </c>
      <c r="U186" s="51" t="s">
        <v>90</v>
      </c>
    </row>
    <row r="187" spans="1:21" x14ac:dyDescent="0.25">
      <c r="A187" s="12">
        <f t="shared" si="2"/>
        <v>45478</v>
      </c>
      <c r="B187" s="51"/>
      <c r="C187" s="51"/>
      <c r="D187" s="51"/>
      <c r="E187" s="51"/>
      <c r="F187" s="51"/>
      <c r="G187" s="48">
        <v>3800</v>
      </c>
      <c r="H187" s="48">
        <v>3814</v>
      </c>
      <c r="I187" s="48">
        <v>3787</v>
      </c>
      <c r="J187" s="49">
        <v>50</v>
      </c>
      <c r="K187" s="51" t="s">
        <v>534</v>
      </c>
      <c r="L187" s="51"/>
      <c r="M187" s="51"/>
      <c r="N187" s="51"/>
      <c r="O187" s="51"/>
      <c r="P187" s="51"/>
      <c r="Q187" s="48">
        <v>3950</v>
      </c>
      <c r="R187" s="48">
        <v>3950</v>
      </c>
      <c r="S187" s="48">
        <v>3950</v>
      </c>
      <c r="T187" s="49">
        <v>0</v>
      </c>
      <c r="U187" s="51" t="s">
        <v>90</v>
      </c>
    </row>
    <row r="188" spans="1:21" x14ac:dyDescent="0.25">
      <c r="A188" s="12">
        <f t="shared" si="2"/>
        <v>45481</v>
      </c>
      <c r="B188" s="51"/>
      <c r="C188" s="51"/>
      <c r="D188" s="51"/>
      <c r="E188" s="51"/>
      <c r="F188" s="51"/>
      <c r="G188" s="48">
        <v>3770</v>
      </c>
      <c r="H188" s="48">
        <v>3800</v>
      </c>
      <c r="I188" s="48">
        <v>3750</v>
      </c>
      <c r="J188" s="49">
        <v>55</v>
      </c>
      <c r="K188" s="51" t="s">
        <v>535</v>
      </c>
      <c r="L188" s="51"/>
      <c r="M188" s="51"/>
      <c r="N188" s="51"/>
      <c r="O188" s="51"/>
      <c r="P188" s="51"/>
      <c r="Q188" s="48">
        <v>3950</v>
      </c>
      <c r="R188" s="48">
        <v>3950</v>
      </c>
      <c r="S188" s="48">
        <v>3950</v>
      </c>
      <c r="T188" s="49">
        <v>0</v>
      </c>
      <c r="U188" s="51" t="s">
        <v>90</v>
      </c>
    </row>
    <row r="189" spans="1:21" x14ac:dyDescent="0.25">
      <c r="A189" s="12">
        <f t="shared" si="2"/>
        <v>45482</v>
      </c>
      <c r="B189" s="51"/>
      <c r="C189" s="51"/>
      <c r="D189" s="51"/>
      <c r="E189" s="51"/>
      <c r="F189" s="51"/>
      <c r="G189" s="48">
        <v>3707</v>
      </c>
      <c r="H189" s="48">
        <v>3736</v>
      </c>
      <c r="I189" s="48">
        <v>3700</v>
      </c>
      <c r="J189" s="49">
        <v>112</v>
      </c>
      <c r="K189" s="51" t="s">
        <v>56</v>
      </c>
      <c r="L189" s="51"/>
      <c r="M189" s="51"/>
      <c r="N189" s="51"/>
      <c r="O189" s="51"/>
      <c r="P189" s="51"/>
      <c r="Q189" s="48">
        <v>3910</v>
      </c>
      <c r="R189" s="48">
        <v>3910</v>
      </c>
      <c r="S189" s="48">
        <v>3910</v>
      </c>
      <c r="T189" s="49">
        <v>0</v>
      </c>
      <c r="U189" s="51" t="s">
        <v>90</v>
      </c>
    </row>
    <row r="190" spans="1:21" x14ac:dyDescent="0.25">
      <c r="A190" s="12">
        <f t="shared" si="2"/>
        <v>45483</v>
      </c>
      <c r="B190" s="51"/>
      <c r="C190" s="51"/>
      <c r="D190" s="51"/>
      <c r="E190" s="51"/>
      <c r="F190" s="51"/>
      <c r="G190" s="48">
        <v>3723</v>
      </c>
      <c r="H190" s="48">
        <v>3732.8</v>
      </c>
      <c r="I190" s="48">
        <v>3707</v>
      </c>
      <c r="J190" s="49">
        <v>120</v>
      </c>
      <c r="K190" s="51" t="s">
        <v>536</v>
      </c>
      <c r="L190" s="51"/>
      <c r="M190" s="51"/>
      <c r="N190" s="51"/>
      <c r="O190" s="51"/>
      <c r="P190" s="51"/>
      <c r="Q190" s="48">
        <v>3910</v>
      </c>
      <c r="R190" s="48">
        <v>3910</v>
      </c>
      <c r="S190" s="48">
        <v>3910</v>
      </c>
      <c r="T190" s="49">
        <v>0</v>
      </c>
      <c r="U190" s="51" t="s">
        <v>90</v>
      </c>
    </row>
    <row r="191" spans="1:21" x14ac:dyDescent="0.25">
      <c r="A191" s="12">
        <f t="shared" si="2"/>
        <v>45484</v>
      </c>
      <c r="B191" s="51"/>
      <c r="C191" s="51"/>
      <c r="D191" s="51"/>
      <c r="E191" s="51"/>
      <c r="F191" s="51"/>
      <c r="G191" s="48">
        <v>3776</v>
      </c>
      <c r="H191" s="48">
        <v>3780</v>
      </c>
      <c r="I191" s="48">
        <v>3741</v>
      </c>
      <c r="J191" s="49">
        <v>201</v>
      </c>
      <c r="K191" s="51" t="s">
        <v>537</v>
      </c>
      <c r="L191" s="51"/>
      <c r="M191" s="51"/>
      <c r="N191" s="51"/>
      <c r="O191" s="51"/>
      <c r="P191" s="51"/>
      <c r="Q191" s="48">
        <v>3923</v>
      </c>
      <c r="R191" s="48">
        <v>3923</v>
      </c>
      <c r="S191" s="48">
        <v>3923</v>
      </c>
      <c r="T191" s="49">
        <v>0</v>
      </c>
      <c r="U191" s="51" t="s">
        <v>90</v>
      </c>
    </row>
    <row r="192" spans="1:21" x14ac:dyDescent="0.25">
      <c r="A192" s="12">
        <f t="shared" si="2"/>
        <v>45485</v>
      </c>
      <c r="B192" s="51"/>
      <c r="C192" s="51"/>
      <c r="D192" s="51"/>
      <c r="E192" s="51"/>
      <c r="F192" s="51"/>
      <c r="G192" s="48">
        <v>3784</v>
      </c>
      <c r="H192" s="48">
        <v>3795</v>
      </c>
      <c r="I192" s="48">
        <v>3761.4</v>
      </c>
      <c r="J192" s="49">
        <v>86</v>
      </c>
      <c r="K192" s="51" t="s">
        <v>538</v>
      </c>
      <c r="L192" s="51"/>
      <c r="M192" s="51"/>
      <c r="N192" s="51"/>
      <c r="O192" s="51"/>
      <c r="P192" s="51"/>
      <c r="Q192" s="48">
        <v>3930</v>
      </c>
      <c r="R192" s="48">
        <v>3930</v>
      </c>
      <c r="S192" s="48">
        <v>3930</v>
      </c>
      <c r="T192" s="49">
        <v>0</v>
      </c>
      <c r="U192" s="51" t="s">
        <v>90</v>
      </c>
    </row>
    <row r="193" spans="1:21" x14ac:dyDescent="0.25">
      <c r="A193" s="12">
        <f t="shared" si="2"/>
        <v>45488</v>
      </c>
      <c r="B193" s="51"/>
      <c r="C193" s="51"/>
      <c r="D193" s="51"/>
      <c r="E193" s="51"/>
      <c r="F193" s="51"/>
      <c r="G193" s="48">
        <v>3855</v>
      </c>
      <c r="H193" s="48">
        <v>3859</v>
      </c>
      <c r="I193" s="48">
        <v>3820</v>
      </c>
      <c r="J193" s="49">
        <v>83</v>
      </c>
      <c r="K193" s="51" t="s">
        <v>539</v>
      </c>
      <c r="L193" s="51"/>
      <c r="M193" s="51"/>
      <c r="N193" s="51"/>
      <c r="O193" s="51"/>
      <c r="P193" s="51"/>
      <c r="Q193" s="48">
        <v>3987</v>
      </c>
      <c r="R193" s="48">
        <v>3987</v>
      </c>
      <c r="S193" s="48">
        <v>3987</v>
      </c>
      <c r="T193" s="49">
        <v>2</v>
      </c>
      <c r="U193" s="51" t="s">
        <v>90</v>
      </c>
    </row>
    <row r="194" spans="1:21" x14ac:dyDescent="0.25">
      <c r="A194" s="12">
        <f t="shared" si="2"/>
        <v>45489</v>
      </c>
      <c r="B194" s="51"/>
      <c r="C194" s="51"/>
      <c r="D194" s="51"/>
      <c r="E194" s="51"/>
      <c r="F194" s="51"/>
      <c r="G194" s="48">
        <v>3872</v>
      </c>
      <c r="H194" s="48">
        <v>3900</v>
      </c>
      <c r="I194" s="48">
        <v>3861.6</v>
      </c>
      <c r="J194" s="49">
        <v>193</v>
      </c>
      <c r="K194" s="51" t="s">
        <v>540</v>
      </c>
      <c r="L194" s="51"/>
      <c r="M194" s="51"/>
      <c r="N194" s="51"/>
      <c r="O194" s="51"/>
      <c r="P194" s="51"/>
      <c r="Q194" s="48">
        <v>4006</v>
      </c>
      <c r="R194" s="48">
        <v>4006</v>
      </c>
      <c r="S194" s="48">
        <v>4006</v>
      </c>
      <c r="T194" s="49">
        <v>0</v>
      </c>
      <c r="U194" s="51" t="s">
        <v>90</v>
      </c>
    </row>
    <row r="195" spans="1:21" x14ac:dyDescent="0.25">
      <c r="A195" s="12">
        <f t="shared" si="2"/>
        <v>45490</v>
      </c>
      <c r="B195" s="51"/>
      <c r="C195" s="51"/>
      <c r="D195" s="51"/>
      <c r="E195" s="51"/>
      <c r="F195" s="51"/>
      <c r="G195" s="48">
        <v>3914</v>
      </c>
      <c r="H195" s="48">
        <v>3917</v>
      </c>
      <c r="I195" s="48">
        <v>3894</v>
      </c>
      <c r="J195" s="49">
        <v>44</v>
      </c>
      <c r="K195" s="51" t="s">
        <v>541</v>
      </c>
      <c r="L195" s="51"/>
      <c r="M195" s="51"/>
      <c r="N195" s="51"/>
      <c r="O195" s="51"/>
      <c r="P195" s="51"/>
      <c r="Q195" s="48">
        <v>4038</v>
      </c>
      <c r="R195" s="48">
        <v>4038</v>
      </c>
      <c r="S195" s="48">
        <v>4038</v>
      </c>
      <c r="T195" s="49">
        <v>0</v>
      </c>
      <c r="U195" s="51" t="s">
        <v>90</v>
      </c>
    </row>
    <row r="196" spans="1:21" x14ac:dyDescent="0.25">
      <c r="A196" s="12">
        <f t="shared" si="2"/>
        <v>45491</v>
      </c>
      <c r="B196" s="51"/>
      <c r="C196" s="51"/>
      <c r="D196" s="51"/>
      <c r="E196" s="51"/>
      <c r="F196" s="51"/>
      <c r="G196" s="48">
        <v>3874</v>
      </c>
      <c r="H196" s="48">
        <v>3907.8</v>
      </c>
      <c r="I196" s="48">
        <v>3870</v>
      </c>
      <c r="J196" s="49">
        <v>264</v>
      </c>
      <c r="K196" s="51" t="s">
        <v>542</v>
      </c>
      <c r="L196" s="51"/>
      <c r="M196" s="51"/>
      <c r="N196" s="51"/>
      <c r="O196" s="51"/>
      <c r="P196" s="51"/>
      <c r="Q196" s="48">
        <v>4038</v>
      </c>
      <c r="R196" s="48">
        <v>4038</v>
      </c>
      <c r="S196" s="48">
        <v>4038</v>
      </c>
      <c r="T196" s="49">
        <v>0</v>
      </c>
      <c r="U196" s="51" t="s">
        <v>90</v>
      </c>
    </row>
    <row r="197" spans="1:21" x14ac:dyDescent="0.25">
      <c r="A197" s="12">
        <f t="shared" si="2"/>
        <v>45492</v>
      </c>
      <c r="B197" s="51"/>
      <c r="C197" s="51"/>
      <c r="D197" s="51"/>
      <c r="E197" s="51"/>
      <c r="F197" s="51"/>
      <c r="G197" s="48">
        <v>3866</v>
      </c>
      <c r="H197" s="48">
        <v>3893</v>
      </c>
      <c r="I197" s="48">
        <v>3857</v>
      </c>
      <c r="J197" s="49">
        <v>325</v>
      </c>
      <c r="K197" s="51" t="s">
        <v>543</v>
      </c>
      <c r="L197" s="51"/>
      <c r="M197" s="51"/>
      <c r="N197" s="51"/>
      <c r="O197" s="51"/>
      <c r="P197" s="51"/>
      <c r="Q197" s="48">
        <v>4038</v>
      </c>
      <c r="R197" s="48">
        <v>4038</v>
      </c>
      <c r="S197" s="48">
        <v>4038</v>
      </c>
      <c r="T197" s="49">
        <v>0</v>
      </c>
      <c r="U197" s="51" t="s">
        <v>90</v>
      </c>
    </row>
    <row r="198" spans="1:21" x14ac:dyDescent="0.25">
      <c r="A198" s="12">
        <f t="shared" ref="A198:A261" si="3">WORKDAY.INTL(A197,1)</f>
        <v>45495</v>
      </c>
      <c r="B198" s="51"/>
      <c r="C198" s="51"/>
      <c r="D198" s="51"/>
      <c r="E198" s="51"/>
      <c r="F198" s="51"/>
      <c r="G198" s="48">
        <v>3890</v>
      </c>
      <c r="H198" s="48">
        <v>3899.8</v>
      </c>
      <c r="I198" s="48">
        <v>3876</v>
      </c>
      <c r="J198" s="49">
        <v>75</v>
      </c>
      <c r="K198" s="51" t="s">
        <v>544</v>
      </c>
      <c r="L198" s="51"/>
      <c r="M198" s="51"/>
      <c r="N198" s="51"/>
      <c r="O198" s="51"/>
      <c r="P198" s="51"/>
      <c r="Q198" s="48">
        <v>4085</v>
      </c>
      <c r="R198" s="48">
        <v>4085</v>
      </c>
      <c r="S198" s="48">
        <v>4085</v>
      </c>
      <c r="T198" s="49">
        <v>0</v>
      </c>
      <c r="U198" s="51" t="s">
        <v>90</v>
      </c>
    </row>
    <row r="199" spans="1:21" x14ac:dyDescent="0.25">
      <c r="A199" s="12">
        <f t="shared" si="3"/>
        <v>45496</v>
      </c>
      <c r="B199" s="51"/>
      <c r="C199" s="51"/>
      <c r="D199" s="51"/>
      <c r="E199" s="51"/>
      <c r="F199" s="51"/>
      <c r="G199" s="48">
        <v>3923</v>
      </c>
      <c r="H199" s="48">
        <v>3924</v>
      </c>
      <c r="I199" s="48">
        <v>3908</v>
      </c>
      <c r="J199" s="49">
        <v>59</v>
      </c>
      <c r="K199" s="51" t="s">
        <v>545</v>
      </c>
      <c r="L199" s="51"/>
      <c r="M199" s="51"/>
      <c r="N199" s="51"/>
      <c r="O199" s="51"/>
      <c r="P199" s="51"/>
      <c r="Q199" s="48">
        <v>4085</v>
      </c>
      <c r="R199" s="48">
        <v>4085</v>
      </c>
      <c r="S199" s="48">
        <v>4085</v>
      </c>
      <c r="T199" s="49">
        <v>0</v>
      </c>
      <c r="U199" s="51" t="s">
        <v>90</v>
      </c>
    </row>
    <row r="200" spans="1:21" x14ac:dyDescent="0.25">
      <c r="A200" s="12">
        <f t="shared" si="3"/>
        <v>45497</v>
      </c>
      <c r="B200" s="51"/>
      <c r="C200" s="51"/>
      <c r="D200" s="51"/>
      <c r="E200" s="51"/>
      <c r="F200" s="51"/>
      <c r="G200" s="48">
        <v>3933</v>
      </c>
      <c r="H200" s="48">
        <v>3944</v>
      </c>
      <c r="I200" s="48">
        <v>3933</v>
      </c>
      <c r="J200" s="49">
        <v>36</v>
      </c>
      <c r="K200" s="51" t="s">
        <v>546</v>
      </c>
      <c r="L200" s="51"/>
      <c r="M200" s="51"/>
      <c r="N200" s="51"/>
      <c r="O200" s="51"/>
      <c r="P200" s="51"/>
      <c r="Q200" s="48">
        <v>4085</v>
      </c>
      <c r="R200" s="48">
        <v>4085</v>
      </c>
      <c r="S200" s="48">
        <v>4085</v>
      </c>
      <c r="T200" s="49">
        <v>0</v>
      </c>
      <c r="U200" s="51" t="s">
        <v>90</v>
      </c>
    </row>
    <row r="201" spans="1:21" x14ac:dyDescent="0.25">
      <c r="A201" s="12">
        <f t="shared" si="3"/>
        <v>45498</v>
      </c>
      <c r="B201" s="51"/>
      <c r="C201" s="51"/>
      <c r="D201" s="51"/>
      <c r="E201" s="51"/>
      <c r="F201" s="51"/>
      <c r="G201" s="48">
        <v>3983</v>
      </c>
      <c r="H201" s="48">
        <v>3985</v>
      </c>
      <c r="I201" s="48">
        <v>3960</v>
      </c>
      <c r="J201" s="49">
        <v>63</v>
      </c>
      <c r="K201" s="51" t="s">
        <v>547</v>
      </c>
      <c r="L201" s="62"/>
      <c r="M201" s="62"/>
      <c r="N201" s="62"/>
      <c r="O201" s="62"/>
      <c r="P201" s="62"/>
      <c r="Q201" s="60">
        <v>4117</v>
      </c>
      <c r="R201" s="60">
        <v>4117</v>
      </c>
      <c r="S201" s="60">
        <v>4117</v>
      </c>
      <c r="T201" s="61">
        <v>0</v>
      </c>
      <c r="U201" s="60">
        <v>3</v>
      </c>
    </row>
    <row r="202" spans="1:21" s="20" customFormat="1" x14ac:dyDescent="0.25">
      <c r="A202" s="12">
        <f t="shared" si="3"/>
        <v>45499</v>
      </c>
      <c r="B202" s="51"/>
      <c r="C202" s="51"/>
      <c r="D202" s="51"/>
      <c r="E202" s="51"/>
      <c r="F202" s="51"/>
      <c r="G202" s="48">
        <v>3985</v>
      </c>
      <c r="H202" s="48">
        <v>3995</v>
      </c>
      <c r="I202" s="48">
        <v>3995</v>
      </c>
      <c r="J202" s="49">
        <v>55</v>
      </c>
      <c r="K202" s="51" t="s">
        <v>548</v>
      </c>
      <c r="L202" s="51"/>
      <c r="M202" s="51"/>
      <c r="N202" s="51"/>
      <c r="O202" s="51"/>
      <c r="P202" s="51"/>
      <c r="Q202" s="48">
        <v>4117</v>
      </c>
      <c r="R202" s="48">
        <v>4117</v>
      </c>
      <c r="S202" s="48">
        <v>4117</v>
      </c>
      <c r="T202" s="49">
        <v>0</v>
      </c>
      <c r="U202" s="51" t="s">
        <v>90</v>
      </c>
    </row>
    <row r="203" spans="1:21" x14ac:dyDescent="0.25">
      <c r="A203" s="12">
        <f t="shared" si="3"/>
        <v>45502</v>
      </c>
      <c r="B203" s="51"/>
      <c r="C203" s="51"/>
      <c r="D203" s="51"/>
      <c r="E203" s="51"/>
      <c r="F203" s="51"/>
      <c r="G203" s="48">
        <v>3949</v>
      </c>
      <c r="H203" s="48">
        <v>3979</v>
      </c>
      <c r="I203" s="48">
        <v>3938.6</v>
      </c>
      <c r="J203" s="49">
        <v>14</v>
      </c>
      <c r="K203" s="51" t="s">
        <v>549</v>
      </c>
      <c r="L203" s="51"/>
      <c r="M203" s="51"/>
      <c r="N203" s="51"/>
      <c r="O203" s="51"/>
      <c r="P203" s="51"/>
      <c r="Q203" s="48">
        <v>4117</v>
      </c>
      <c r="R203" s="48">
        <v>4117</v>
      </c>
      <c r="S203" s="48">
        <v>4117</v>
      </c>
      <c r="T203" s="49">
        <v>0</v>
      </c>
      <c r="U203" s="51" t="s">
        <v>90</v>
      </c>
    </row>
    <row r="204" spans="1:21" x14ac:dyDescent="0.25">
      <c r="A204" s="12">
        <f t="shared" si="3"/>
        <v>45503</v>
      </c>
      <c r="B204" s="51"/>
      <c r="C204" s="51"/>
      <c r="D204" s="51"/>
      <c r="E204" s="51"/>
      <c r="F204" s="51"/>
      <c r="G204" s="48">
        <v>3970</v>
      </c>
      <c r="H204" s="48">
        <v>3998.8</v>
      </c>
      <c r="I204" s="48">
        <v>3942</v>
      </c>
      <c r="J204" s="49">
        <v>111</v>
      </c>
      <c r="K204" s="51" t="s">
        <v>550</v>
      </c>
      <c r="L204" s="51"/>
      <c r="M204" s="51"/>
      <c r="N204" s="51"/>
      <c r="O204" s="51"/>
      <c r="P204" s="51"/>
      <c r="Q204" s="48">
        <v>4117</v>
      </c>
      <c r="R204" s="48">
        <v>4117</v>
      </c>
      <c r="S204" s="48">
        <v>4117</v>
      </c>
      <c r="T204" s="49">
        <v>0</v>
      </c>
      <c r="U204" s="51" t="s">
        <v>90</v>
      </c>
    </row>
    <row r="205" spans="1:21" x14ac:dyDescent="0.25">
      <c r="A205" s="12">
        <f t="shared" si="3"/>
        <v>45504</v>
      </c>
      <c r="B205" s="51"/>
      <c r="C205" s="51"/>
      <c r="D205" s="51"/>
      <c r="E205" s="51"/>
      <c r="F205" s="51"/>
      <c r="G205" s="48">
        <v>3900</v>
      </c>
      <c r="H205" s="48">
        <v>3912</v>
      </c>
      <c r="I205" s="48">
        <v>3886</v>
      </c>
      <c r="J205" s="49">
        <v>51</v>
      </c>
      <c r="K205" s="51" t="s">
        <v>551</v>
      </c>
      <c r="L205" s="51"/>
      <c r="M205" s="51"/>
      <c r="N205" s="51"/>
      <c r="O205" s="51"/>
      <c r="P205" s="51"/>
      <c r="Q205" s="48">
        <v>4105</v>
      </c>
      <c r="R205" s="48">
        <v>4150</v>
      </c>
      <c r="S205" s="48">
        <v>4100</v>
      </c>
      <c r="T205" s="49">
        <v>4</v>
      </c>
      <c r="U205" s="51" t="s">
        <v>44</v>
      </c>
    </row>
    <row r="206" spans="1:21" x14ac:dyDescent="0.25">
      <c r="A206" s="12">
        <f t="shared" si="3"/>
        <v>45505</v>
      </c>
      <c r="B206" s="51"/>
      <c r="C206" s="51"/>
      <c r="D206" s="51"/>
      <c r="E206" s="51"/>
      <c r="F206" s="51"/>
      <c r="G206" s="48">
        <v>3868</v>
      </c>
      <c r="H206" s="48">
        <v>3884.8</v>
      </c>
      <c r="I206" s="48">
        <v>3856</v>
      </c>
      <c r="J206" s="49">
        <v>262</v>
      </c>
      <c r="K206" s="51" t="s">
        <v>396</v>
      </c>
      <c r="L206" s="51"/>
      <c r="M206" s="51"/>
      <c r="N206" s="51"/>
      <c r="O206" s="51"/>
      <c r="P206" s="51"/>
      <c r="Q206" s="48">
        <v>4069</v>
      </c>
      <c r="R206" s="48">
        <v>4069</v>
      </c>
      <c r="S206" s="48">
        <v>4069</v>
      </c>
      <c r="T206" s="49">
        <v>0</v>
      </c>
      <c r="U206" s="51" t="s">
        <v>44</v>
      </c>
    </row>
    <row r="207" spans="1:21" x14ac:dyDescent="0.25">
      <c r="A207" s="12">
        <f t="shared" si="3"/>
        <v>45506</v>
      </c>
      <c r="B207" s="51"/>
      <c r="C207" s="51"/>
      <c r="D207" s="51"/>
      <c r="E207" s="51"/>
      <c r="F207" s="51"/>
      <c r="G207" s="48">
        <v>3835</v>
      </c>
      <c r="H207" s="48">
        <v>3840</v>
      </c>
      <c r="I207" s="48">
        <v>3825</v>
      </c>
      <c r="J207" s="49">
        <v>18</v>
      </c>
      <c r="K207" s="51" t="s">
        <v>552</v>
      </c>
      <c r="L207" s="51"/>
      <c r="M207" s="51"/>
      <c r="N207" s="51"/>
      <c r="O207" s="51"/>
      <c r="P207" s="51"/>
      <c r="Q207" s="48">
        <v>4069</v>
      </c>
      <c r="R207" s="48">
        <v>4069</v>
      </c>
      <c r="S207" s="48">
        <v>4069</v>
      </c>
      <c r="T207" s="49">
        <v>0</v>
      </c>
      <c r="U207" s="51" t="s">
        <v>44</v>
      </c>
    </row>
    <row r="208" spans="1:21" x14ac:dyDescent="0.25">
      <c r="A208" s="12">
        <f t="shared" si="3"/>
        <v>45509</v>
      </c>
      <c r="B208" s="51"/>
      <c r="C208" s="51"/>
      <c r="D208" s="51"/>
      <c r="E208" s="51"/>
      <c r="F208" s="51"/>
      <c r="G208" s="48">
        <v>3890</v>
      </c>
      <c r="H208" s="48">
        <v>3890</v>
      </c>
      <c r="I208" s="48">
        <v>3850</v>
      </c>
      <c r="J208" s="49">
        <v>23</v>
      </c>
      <c r="K208" s="51" t="s">
        <v>553</v>
      </c>
      <c r="L208" s="51"/>
      <c r="M208" s="51"/>
      <c r="N208" s="51"/>
      <c r="O208" s="51"/>
      <c r="P208" s="51"/>
      <c r="Q208" s="48">
        <v>4069</v>
      </c>
      <c r="R208" s="48">
        <v>4069</v>
      </c>
      <c r="S208" s="48">
        <v>4069</v>
      </c>
      <c r="T208" s="49">
        <v>0</v>
      </c>
      <c r="U208" s="51" t="s">
        <v>44</v>
      </c>
    </row>
    <row r="209" spans="1:21" x14ac:dyDescent="0.25">
      <c r="A209" s="12">
        <f t="shared" si="3"/>
        <v>45510</v>
      </c>
      <c r="B209" s="51"/>
      <c r="C209" s="51"/>
      <c r="D209" s="51"/>
      <c r="E209" s="51"/>
      <c r="F209" s="51"/>
      <c r="G209" s="48">
        <v>3850</v>
      </c>
      <c r="H209" s="48">
        <v>3855</v>
      </c>
      <c r="I209" s="48">
        <v>3830</v>
      </c>
      <c r="J209" s="49">
        <v>63</v>
      </c>
      <c r="K209" s="51" t="s">
        <v>554</v>
      </c>
      <c r="L209" s="51"/>
      <c r="M209" s="51"/>
      <c r="N209" s="51"/>
      <c r="O209" s="51"/>
      <c r="P209" s="51"/>
      <c r="Q209" s="48">
        <v>4062</v>
      </c>
      <c r="R209" s="48">
        <v>4062</v>
      </c>
      <c r="S209" s="48">
        <v>4062</v>
      </c>
      <c r="T209" s="49">
        <v>0</v>
      </c>
      <c r="U209" s="51" t="s">
        <v>44</v>
      </c>
    </row>
    <row r="210" spans="1:21" x14ac:dyDescent="0.25">
      <c r="A210" s="12">
        <f t="shared" si="3"/>
        <v>45511</v>
      </c>
      <c r="B210" s="51"/>
      <c r="C210" s="51"/>
      <c r="D210" s="51"/>
      <c r="E210" s="51"/>
      <c r="F210" s="51"/>
      <c r="G210" s="48">
        <v>3850</v>
      </c>
      <c r="H210" s="48">
        <v>3870</v>
      </c>
      <c r="I210" s="48">
        <v>3820</v>
      </c>
      <c r="J210" s="49">
        <v>129</v>
      </c>
      <c r="K210" s="51" t="s">
        <v>555</v>
      </c>
      <c r="L210" s="51"/>
      <c r="M210" s="51"/>
      <c r="N210" s="51"/>
      <c r="O210" s="51"/>
      <c r="P210" s="51"/>
      <c r="Q210" s="48">
        <v>4053</v>
      </c>
      <c r="R210" s="48">
        <v>4053</v>
      </c>
      <c r="S210" s="48">
        <v>4053</v>
      </c>
      <c r="T210" s="49">
        <v>0</v>
      </c>
      <c r="U210" s="51" t="s">
        <v>44</v>
      </c>
    </row>
    <row r="211" spans="1:21" x14ac:dyDescent="0.25">
      <c r="A211" s="12">
        <f t="shared" si="3"/>
        <v>45512</v>
      </c>
      <c r="B211" s="51"/>
      <c r="C211" s="51"/>
      <c r="D211" s="51"/>
      <c r="E211" s="51"/>
      <c r="F211" s="51"/>
      <c r="G211" s="48">
        <v>3875</v>
      </c>
      <c r="H211" s="48">
        <v>3882</v>
      </c>
      <c r="I211" s="48">
        <v>3867.2</v>
      </c>
      <c r="J211" s="49">
        <v>72</v>
      </c>
      <c r="K211" s="51" t="s">
        <v>556</v>
      </c>
      <c r="L211" s="51"/>
      <c r="M211" s="51"/>
      <c r="N211" s="51"/>
      <c r="O211" s="51"/>
      <c r="P211" s="51"/>
      <c r="Q211" s="48">
        <v>4053</v>
      </c>
      <c r="R211" s="48">
        <v>4053</v>
      </c>
      <c r="S211" s="48">
        <v>4053</v>
      </c>
      <c r="T211" s="49">
        <v>0</v>
      </c>
      <c r="U211" s="51" t="s">
        <v>44</v>
      </c>
    </row>
    <row r="212" spans="1:21" x14ac:dyDescent="0.25">
      <c r="A212" s="12">
        <f t="shared" si="3"/>
        <v>45513</v>
      </c>
      <c r="B212" s="51"/>
      <c r="C212" s="51"/>
      <c r="D212" s="51"/>
      <c r="E212" s="51"/>
      <c r="F212" s="51"/>
      <c r="G212" s="48">
        <v>3875</v>
      </c>
      <c r="H212" s="48">
        <v>3882</v>
      </c>
      <c r="I212" s="48">
        <v>3867.2</v>
      </c>
      <c r="J212" s="49">
        <v>72</v>
      </c>
      <c r="K212" s="51" t="s">
        <v>556</v>
      </c>
      <c r="L212" s="51"/>
      <c r="M212" s="51"/>
      <c r="N212" s="51"/>
      <c r="O212" s="51"/>
      <c r="P212" s="51"/>
      <c r="Q212" s="48">
        <v>4053</v>
      </c>
      <c r="R212" s="48">
        <v>4053</v>
      </c>
      <c r="S212" s="48">
        <v>4053</v>
      </c>
      <c r="T212" s="49">
        <v>0</v>
      </c>
      <c r="U212" s="51" t="s">
        <v>44</v>
      </c>
    </row>
    <row r="213" spans="1:21" x14ac:dyDescent="0.25">
      <c r="A213" s="12">
        <f t="shared" si="3"/>
        <v>45516</v>
      </c>
      <c r="B213" s="51"/>
      <c r="C213" s="51"/>
      <c r="D213" s="51"/>
      <c r="E213" s="51"/>
      <c r="F213" s="51"/>
      <c r="G213" s="48">
        <v>3827</v>
      </c>
      <c r="H213" s="48">
        <v>3840</v>
      </c>
      <c r="I213" s="48">
        <v>3820</v>
      </c>
      <c r="J213" s="49">
        <v>78</v>
      </c>
      <c r="K213" s="51" t="s">
        <v>557</v>
      </c>
      <c r="L213" s="51"/>
      <c r="M213" s="51"/>
      <c r="N213" s="51"/>
      <c r="O213" s="51"/>
      <c r="P213" s="51"/>
      <c r="Q213" s="48">
        <v>4037</v>
      </c>
      <c r="R213" s="48">
        <v>4037</v>
      </c>
      <c r="S213" s="48">
        <v>4037</v>
      </c>
      <c r="T213" s="49">
        <v>0</v>
      </c>
      <c r="U213" s="51" t="s">
        <v>44</v>
      </c>
    </row>
    <row r="214" spans="1:21" x14ac:dyDescent="0.25">
      <c r="A214" s="12">
        <f t="shared" si="3"/>
        <v>45517</v>
      </c>
      <c r="B214" s="51"/>
      <c r="C214" s="51"/>
      <c r="D214" s="51"/>
      <c r="E214" s="51"/>
      <c r="F214" s="51"/>
      <c r="G214" s="48">
        <v>3834</v>
      </c>
      <c r="H214" s="48">
        <v>3845</v>
      </c>
      <c r="I214" s="48">
        <v>3830</v>
      </c>
      <c r="J214" s="49">
        <v>25</v>
      </c>
      <c r="K214" s="51" t="s">
        <v>558</v>
      </c>
      <c r="L214" s="51"/>
      <c r="M214" s="51"/>
      <c r="N214" s="51"/>
      <c r="O214" s="51"/>
      <c r="P214" s="51"/>
      <c r="Q214" s="48">
        <v>4036</v>
      </c>
      <c r="R214" s="48">
        <v>4036</v>
      </c>
      <c r="S214" s="48">
        <v>4036</v>
      </c>
      <c r="T214" s="49">
        <v>0</v>
      </c>
      <c r="U214" s="51" t="s">
        <v>44</v>
      </c>
    </row>
    <row r="215" spans="1:21" x14ac:dyDescent="0.25">
      <c r="A215" s="12">
        <f t="shared" si="3"/>
        <v>45518</v>
      </c>
      <c r="B215" s="51"/>
      <c r="C215" s="51"/>
      <c r="D215" s="51"/>
      <c r="E215" s="51"/>
      <c r="F215" s="51"/>
      <c r="G215" s="48">
        <v>3788</v>
      </c>
      <c r="H215" s="48">
        <v>3802</v>
      </c>
      <c r="I215" s="48">
        <v>3780</v>
      </c>
      <c r="J215" s="49">
        <v>73</v>
      </c>
      <c r="K215" s="51" t="s">
        <v>559</v>
      </c>
      <c r="L215" s="51"/>
      <c r="M215" s="51"/>
      <c r="N215" s="51"/>
      <c r="O215" s="51"/>
      <c r="P215" s="51"/>
      <c r="Q215" s="48">
        <v>3995</v>
      </c>
      <c r="R215" s="48">
        <v>3995</v>
      </c>
      <c r="S215" s="48">
        <v>3995</v>
      </c>
      <c r="T215" s="49">
        <v>0</v>
      </c>
      <c r="U215" s="51" t="s">
        <v>44</v>
      </c>
    </row>
    <row r="216" spans="1:21" x14ac:dyDescent="0.25">
      <c r="A216" s="12">
        <f t="shared" si="3"/>
        <v>45519</v>
      </c>
      <c r="B216" s="51"/>
      <c r="C216" s="51"/>
      <c r="D216" s="51"/>
      <c r="E216" s="51"/>
      <c r="F216" s="51"/>
      <c r="G216" s="48">
        <v>3810</v>
      </c>
      <c r="H216" s="48">
        <v>3829.8</v>
      </c>
      <c r="I216" s="48">
        <v>3800</v>
      </c>
      <c r="J216" s="49">
        <v>141</v>
      </c>
      <c r="K216" s="51" t="s">
        <v>560</v>
      </c>
      <c r="L216" s="51"/>
      <c r="M216" s="51"/>
      <c r="N216" s="51"/>
      <c r="O216" s="51"/>
      <c r="P216" s="51"/>
      <c r="Q216" s="48">
        <v>3995</v>
      </c>
      <c r="R216" s="48">
        <v>3995</v>
      </c>
      <c r="S216" s="48">
        <v>3995</v>
      </c>
      <c r="T216" s="49">
        <v>0</v>
      </c>
      <c r="U216" s="51" t="s">
        <v>44</v>
      </c>
    </row>
    <row r="217" spans="1:21" x14ac:dyDescent="0.25">
      <c r="A217" s="12">
        <f t="shared" si="3"/>
        <v>45520</v>
      </c>
      <c r="B217" s="51"/>
      <c r="C217" s="51"/>
      <c r="D217" s="51"/>
      <c r="E217" s="51"/>
      <c r="F217" s="51"/>
      <c r="G217" s="48">
        <v>3764</v>
      </c>
      <c r="H217" s="48">
        <v>3780</v>
      </c>
      <c r="I217" s="48">
        <v>3748</v>
      </c>
      <c r="J217" s="49">
        <v>84</v>
      </c>
      <c r="K217" s="51" t="s">
        <v>561</v>
      </c>
      <c r="L217" s="51"/>
      <c r="M217" s="51"/>
      <c r="N217" s="51"/>
      <c r="O217" s="51"/>
      <c r="P217" s="51"/>
      <c r="Q217" s="48">
        <v>3950</v>
      </c>
      <c r="R217" s="48">
        <v>3950</v>
      </c>
      <c r="S217" s="48">
        <v>3950</v>
      </c>
      <c r="T217" s="49">
        <v>0</v>
      </c>
      <c r="U217" s="51" t="s">
        <v>44</v>
      </c>
    </row>
    <row r="218" spans="1:21" x14ac:dyDescent="0.25">
      <c r="A218" s="12">
        <f t="shared" si="3"/>
        <v>45523</v>
      </c>
      <c r="B218" s="51"/>
      <c r="C218" s="51"/>
      <c r="D218" s="51"/>
      <c r="E218" s="51"/>
      <c r="F218" s="51"/>
      <c r="G218" s="48">
        <v>3751</v>
      </c>
      <c r="H218" s="48">
        <v>3755.4</v>
      </c>
      <c r="I218" s="48">
        <v>3741</v>
      </c>
      <c r="J218" s="49">
        <v>69</v>
      </c>
      <c r="K218" s="51" t="s">
        <v>562</v>
      </c>
      <c r="L218" s="51"/>
      <c r="M218" s="51"/>
      <c r="N218" s="51"/>
      <c r="O218" s="51"/>
      <c r="P218" s="51"/>
      <c r="Q218" s="48">
        <v>3943</v>
      </c>
      <c r="R218" s="48">
        <v>3943</v>
      </c>
      <c r="S218" s="48">
        <v>3943</v>
      </c>
      <c r="T218" s="49">
        <v>0</v>
      </c>
      <c r="U218" s="51" t="s">
        <v>44</v>
      </c>
    </row>
    <row r="219" spans="1:21" x14ac:dyDescent="0.25">
      <c r="A219" s="12">
        <f t="shared" si="3"/>
        <v>45524</v>
      </c>
      <c r="B219" s="51"/>
      <c r="C219" s="51"/>
      <c r="D219" s="51"/>
      <c r="E219" s="51"/>
      <c r="F219" s="51"/>
      <c r="G219" s="48">
        <v>3750</v>
      </c>
      <c r="H219" s="48">
        <v>3759</v>
      </c>
      <c r="I219" s="48">
        <v>3733.8</v>
      </c>
      <c r="J219" s="49">
        <v>83</v>
      </c>
      <c r="K219" s="51" t="s">
        <v>563</v>
      </c>
      <c r="L219" s="51"/>
      <c r="M219" s="51"/>
      <c r="N219" s="51"/>
      <c r="O219" s="51"/>
      <c r="P219" s="51"/>
      <c r="Q219" s="48">
        <v>3943</v>
      </c>
      <c r="R219" s="48">
        <v>3943</v>
      </c>
      <c r="S219" s="48">
        <v>3943</v>
      </c>
      <c r="T219" s="49">
        <v>0</v>
      </c>
      <c r="U219" s="51" t="s">
        <v>44</v>
      </c>
    </row>
    <row r="220" spans="1:21" x14ac:dyDescent="0.25">
      <c r="A220" s="12">
        <f t="shared" si="3"/>
        <v>45525</v>
      </c>
      <c r="B220" s="51"/>
      <c r="C220" s="51"/>
      <c r="D220" s="51"/>
      <c r="E220" s="51"/>
      <c r="F220" s="51"/>
      <c r="G220" s="48">
        <v>3765</v>
      </c>
      <c r="H220" s="48">
        <v>3778</v>
      </c>
      <c r="I220" s="48">
        <v>3764.6</v>
      </c>
      <c r="J220" s="49">
        <v>64</v>
      </c>
      <c r="K220" s="51" t="s">
        <v>564</v>
      </c>
      <c r="L220" s="51"/>
      <c r="M220" s="51"/>
      <c r="N220" s="51"/>
      <c r="O220" s="51"/>
      <c r="P220" s="51"/>
      <c r="Q220" s="48">
        <v>3943</v>
      </c>
      <c r="R220" s="48">
        <v>3943</v>
      </c>
      <c r="S220" s="48">
        <v>3943</v>
      </c>
      <c r="T220" s="49">
        <v>0</v>
      </c>
      <c r="U220" s="51" t="s">
        <v>44</v>
      </c>
    </row>
    <row r="221" spans="1:21" x14ac:dyDescent="0.25">
      <c r="A221" s="12">
        <f t="shared" si="3"/>
        <v>45526</v>
      </c>
      <c r="B221" s="51"/>
      <c r="C221" s="51"/>
      <c r="D221" s="51"/>
      <c r="E221" s="51"/>
      <c r="F221" s="51"/>
      <c r="G221" s="48">
        <v>3753</v>
      </c>
      <c r="H221" s="48">
        <v>3759.2</v>
      </c>
      <c r="I221" s="48">
        <v>3731</v>
      </c>
      <c r="J221" s="49">
        <v>108</v>
      </c>
      <c r="K221" s="51" t="s">
        <v>565</v>
      </c>
      <c r="L221" s="51"/>
      <c r="M221" s="51"/>
      <c r="N221" s="51"/>
      <c r="O221" s="51"/>
      <c r="P221" s="51"/>
      <c r="Q221" s="48">
        <v>3943</v>
      </c>
      <c r="R221" s="48">
        <v>3943</v>
      </c>
      <c r="S221" s="48">
        <v>3943</v>
      </c>
      <c r="T221" s="49">
        <v>0</v>
      </c>
      <c r="U221" s="51" t="s">
        <v>44</v>
      </c>
    </row>
    <row r="222" spans="1:21" x14ac:dyDescent="0.25">
      <c r="A222" s="12">
        <f t="shared" si="3"/>
        <v>45527</v>
      </c>
      <c r="B222" s="51"/>
      <c r="C222" s="51"/>
      <c r="D222" s="51"/>
      <c r="E222" s="51"/>
      <c r="F222" s="51"/>
      <c r="G222" s="48">
        <v>3727</v>
      </c>
      <c r="H222" s="48">
        <v>3729</v>
      </c>
      <c r="I222" s="48">
        <v>3710</v>
      </c>
      <c r="J222" s="49">
        <v>146</v>
      </c>
      <c r="K222" s="51" t="s">
        <v>566</v>
      </c>
      <c r="L222" s="51"/>
      <c r="M222" s="51"/>
      <c r="N222" s="51"/>
      <c r="O222" s="51"/>
      <c r="P222" s="51"/>
      <c r="Q222" s="48">
        <v>3919</v>
      </c>
      <c r="R222" s="48">
        <v>3919</v>
      </c>
      <c r="S222" s="48">
        <v>3919</v>
      </c>
      <c r="T222" s="49">
        <v>0</v>
      </c>
      <c r="U222" s="51" t="s">
        <v>44</v>
      </c>
    </row>
    <row r="223" spans="1:21" x14ac:dyDescent="0.25">
      <c r="A223" s="12">
        <f t="shared" si="3"/>
        <v>45530</v>
      </c>
      <c r="B223" s="51"/>
      <c r="C223" s="51"/>
      <c r="D223" s="51"/>
      <c r="E223" s="51"/>
      <c r="F223" s="51"/>
      <c r="G223" s="48">
        <v>3675</v>
      </c>
      <c r="H223" s="48">
        <v>3722</v>
      </c>
      <c r="I223" s="48">
        <v>3660</v>
      </c>
      <c r="J223" s="49">
        <v>146</v>
      </c>
      <c r="K223" s="51" t="s">
        <v>567</v>
      </c>
      <c r="L223" s="51"/>
      <c r="M223" s="51"/>
      <c r="N223" s="51"/>
      <c r="O223" s="51"/>
      <c r="P223" s="51"/>
      <c r="Q223" s="48">
        <v>3873</v>
      </c>
      <c r="R223" s="48">
        <v>3873</v>
      </c>
      <c r="S223" s="48">
        <v>3873</v>
      </c>
      <c r="T223" s="49">
        <v>0</v>
      </c>
      <c r="U223" s="51" t="s">
        <v>44</v>
      </c>
    </row>
    <row r="224" spans="1:21" x14ac:dyDescent="0.25">
      <c r="A224" s="12">
        <f t="shared" si="3"/>
        <v>45531</v>
      </c>
      <c r="B224" s="51"/>
      <c r="C224" s="51"/>
      <c r="D224" s="51"/>
      <c r="E224" s="51"/>
      <c r="F224" s="51"/>
      <c r="G224" s="48">
        <v>3665</v>
      </c>
      <c r="H224" s="48">
        <v>3677.4</v>
      </c>
      <c r="I224" s="48">
        <v>3665</v>
      </c>
      <c r="J224" s="49">
        <v>130</v>
      </c>
      <c r="K224" s="51" t="s">
        <v>568</v>
      </c>
      <c r="L224" s="51"/>
      <c r="M224" s="51"/>
      <c r="N224" s="51"/>
      <c r="O224" s="51"/>
      <c r="P224" s="51"/>
      <c r="Q224" s="48">
        <v>3857</v>
      </c>
      <c r="R224" s="48">
        <v>3857</v>
      </c>
      <c r="S224" s="48">
        <v>3857</v>
      </c>
      <c r="T224" s="49">
        <v>0</v>
      </c>
      <c r="U224" s="51" t="s">
        <v>44</v>
      </c>
    </row>
    <row r="225" spans="1:21" x14ac:dyDescent="0.25">
      <c r="A225" s="12">
        <f t="shared" si="3"/>
        <v>45532</v>
      </c>
      <c r="B225" s="51"/>
      <c r="C225" s="51"/>
      <c r="D225" s="51"/>
      <c r="E225" s="51"/>
      <c r="F225" s="51"/>
      <c r="G225" s="48">
        <v>3705</v>
      </c>
      <c r="H225" s="48">
        <v>3717</v>
      </c>
      <c r="I225" s="48">
        <v>3681</v>
      </c>
      <c r="J225" s="49">
        <v>94</v>
      </c>
      <c r="K225" s="51" t="s">
        <v>569</v>
      </c>
      <c r="L225" s="51"/>
      <c r="M225" s="51"/>
      <c r="N225" s="51"/>
      <c r="O225" s="51"/>
      <c r="P225" s="51"/>
      <c r="Q225" s="48">
        <v>3857</v>
      </c>
      <c r="R225" s="48">
        <v>3857</v>
      </c>
      <c r="S225" s="48">
        <v>3857</v>
      </c>
      <c r="T225" s="49">
        <v>0</v>
      </c>
      <c r="U225" s="51" t="s">
        <v>44</v>
      </c>
    </row>
    <row r="226" spans="1:21" x14ac:dyDescent="0.25">
      <c r="A226" s="12">
        <f t="shared" si="3"/>
        <v>45533</v>
      </c>
      <c r="B226" s="51"/>
      <c r="C226" s="51"/>
      <c r="D226" s="51"/>
      <c r="E226" s="51"/>
      <c r="F226" s="51"/>
      <c r="G226" s="48">
        <v>3657</v>
      </c>
      <c r="H226" s="48">
        <v>3686</v>
      </c>
      <c r="I226" s="48">
        <v>3657</v>
      </c>
      <c r="J226" s="49">
        <v>49</v>
      </c>
      <c r="K226" s="51" t="s">
        <v>570</v>
      </c>
      <c r="L226" s="51"/>
      <c r="M226" s="51"/>
      <c r="N226" s="51"/>
      <c r="O226" s="51"/>
      <c r="P226" s="51"/>
      <c r="Q226" s="48">
        <v>3857</v>
      </c>
      <c r="R226" s="48">
        <v>3857</v>
      </c>
      <c r="S226" s="48">
        <v>3857</v>
      </c>
      <c r="T226" s="49">
        <v>0</v>
      </c>
      <c r="U226" s="51" t="s">
        <v>44</v>
      </c>
    </row>
    <row r="227" spans="1:21" x14ac:dyDescent="0.25">
      <c r="A227" s="12">
        <f t="shared" si="3"/>
        <v>45534</v>
      </c>
      <c r="B227" s="51"/>
      <c r="C227" s="51"/>
      <c r="D227" s="51"/>
      <c r="E227" s="51"/>
      <c r="F227" s="51"/>
      <c r="G227" s="48">
        <v>3675</v>
      </c>
      <c r="H227" s="48">
        <v>3694</v>
      </c>
      <c r="I227" s="48">
        <v>3661</v>
      </c>
      <c r="J227" s="49">
        <v>29</v>
      </c>
      <c r="K227" s="51" t="s">
        <v>571</v>
      </c>
      <c r="L227" s="51"/>
      <c r="M227" s="51"/>
      <c r="N227" s="51"/>
      <c r="O227" s="51"/>
      <c r="P227" s="51"/>
      <c r="Q227" s="48">
        <v>3857</v>
      </c>
      <c r="R227" s="48">
        <v>3857</v>
      </c>
      <c r="S227" s="48">
        <v>3857</v>
      </c>
      <c r="T227" s="49">
        <v>0</v>
      </c>
      <c r="U227" s="51" t="s">
        <v>44</v>
      </c>
    </row>
    <row r="228" spans="1:21" x14ac:dyDescent="0.25">
      <c r="A228" s="12">
        <f t="shared" si="3"/>
        <v>45537</v>
      </c>
      <c r="B228" s="51"/>
      <c r="C228" s="51"/>
      <c r="D228" s="51"/>
      <c r="E228" s="51"/>
      <c r="F228" s="51"/>
      <c r="G228" s="48">
        <v>3702</v>
      </c>
      <c r="H228" s="48">
        <v>3708</v>
      </c>
      <c r="I228" s="48">
        <v>3695</v>
      </c>
      <c r="J228" s="49">
        <v>10</v>
      </c>
      <c r="K228" s="51" t="s">
        <v>572</v>
      </c>
      <c r="L228" s="51"/>
      <c r="M228" s="51"/>
      <c r="N228" s="51"/>
      <c r="O228" s="51"/>
      <c r="P228" s="51"/>
      <c r="Q228" s="48">
        <v>3857</v>
      </c>
      <c r="R228" s="48">
        <v>3857</v>
      </c>
      <c r="S228" s="48">
        <v>3857</v>
      </c>
      <c r="T228" s="49">
        <v>0</v>
      </c>
      <c r="U228" s="51" t="s">
        <v>44</v>
      </c>
    </row>
    <row r="229" spans="1:21" x14ac:dyDescent="0.25">
      <c r="A229" s="12">
        <f t="shared" si="3"/>
        <v>45538</v>
      </c>
      <c r="B229" s="51"/>
      <c r="C229" s="51"/>
      <c r="D229" s="51"/>
      <c r="E229" s="51"/>
      <c r="F229" s="51"/>
      <c r="G229" s="48">
        <v>3698</v>
      </c>
      <c r="H229" s="48">
        <v>3718</v>
      </c>
      <c r="I229" s="48">
        <v>3683</v>
      </c>
      <c r="J229" s="49">
        <v>123</v>
      </c>
      <c r="K229" s="51" t="s">
        <v>573</v>
      </c>
      <c r="L229" s="51"/>
      <c r="M229" s="51"/>
      <c r="N229" s="51"/>
      <c r="O229" s="51"/>
      <c r="P229" s="51"/>
      <c r="Q229" s="48">
        <v>3857</v>
      </c>
      <c r="R229" s="48">
        <v>3857</v>
      </c>
      <c r="S229" s="48">
        <v>3857</v>
      </c>
      <c r="T229" s="49">
        <v>0</v>
      </c>
      <c r="U229" s="51" t="s">
        <v>44</v>
      </c>
    </row>
    <row r="230" spans="1:21" x14ac:dyDescent="0.25">
      <c r="A230" s="12">
        <f t="shared" si="3"/>
        <v>45539</v>
      </c>
      <c r="B230" s="51"/>
      <c r="C230" s="51"/>
      <c r="D230" s="51"/>
      <c r="E230" s="51"/>
      <c r="F230" s="51"/>
      <c r="G230" s="48">
        <v>3743</v>
      </c>
      <c r="H230" s="48">
        <v>3750</v>
      </c>
      <c r="I230" s="48">
        <v>3735</v>
      </c>
      <c r="J230" s="49">
        <v>31</v>
      </c>
      <c r="K230" s="51" t="s">
        <v>574</v>
      </c>
      <c r="L230" s="51"/>
      <c r="M230" s="51"/>
      <c r="N230" s="51"/>
      <c r="O230" s="51"/>
      <c r="P230" s="51"/>
      <c r="Q230" s="48">
        <v>3881</v>
      </c>
      <c r="R230" s="48">
        <v>3881</v>
      </c>
      <c r="S230" s="48">
        <v>3881</v>
      </c>
      <c r="T230" s="49">
        <v>0</v>
      </c>
      <c r="U230" s="51" t="s">
        <v>44</v>
      </c>
    </row>
    <row r="231" spans="1:21" x14ac:dyDescent="0.25">
      <c r="A231" s="12">
        <f t="shared" si="3"/>
        <v>45540</v>
      </c>
      <c r="B231" s="51"/>
      <c r="C231" s="51"/>
      <c r="D231" s="51"/>
      <c r="E231" s="51"/>
      <c r="F231" s="51"/>
      <c r="G231" s="48">
        <v>3749</v>
      </c>
      <c r="H231" s="48">
        <v>3749</v>
      </c>
      <c r="I231" s="48">
        <v>3740</v>
      </c>
      <c r="J231" s="49">
        <v>16</v>
      </c>
      <c r="K231" s="51" t="s">
        <v>575</v>
      </c>
      <c r="L231" s="51"/>
      <c r="M231" s="51"/>
      <c r="N231" s="51"/>
      <c r="O231" s="51"/>
      <c r="P231" s="51"/>
      <c r="Q231" s="48">
        <v>3892</v>
      </c>
      <c r="R231" s="48">
        <v>3892</v>
      </c>
      <c r="S231" s="48">
        <v>3892</v>
      </c>
      <c r="T231" s="49">
        <v>0</v>
      </c>
      <c r="U231" s="51" t="s">
        <v>44</v>
      </c>
    </row>
    <row r="232" spans="1:21" x14ac:dyDescent="0.25">
      <c r="A232" s="12">
        <f t="shared" si="3"/>
        <v>45541</v>
      </c>
      <c r="B232" s="51"/>
      <c r="C232" s="51"/>
      <c r="D232" s="51"/>
      <c r="E232" s="51"/>
      <c r="F232" s="51"/>
      <c r="G232" s="48">
        <v>3760</v>
      </c>
      <c r="H232" s="48">
        <v>3775</v>
      </c>
      <c r="I232" s="48">
        <v>3750</v>
      </c>
      <c r="J232" s="49">
        <v>22</v>
      </c>
      <c r="K232" s="51" t="s">
        <v>576</v>
      </c>
      <c r="L232" s="51"/>
      <c r="M232" s="51"/>
      <c r="N232" s="51"/>
      <c r="O232" s="51"/>
      <c r="P232" s="51"/>
      <c r="Q232" s="48">
        <v>3892</v>
      </c>
      <c r="R232" s="48">
        <v>3892</v>
      </c>
      <c r="S232" s="48">
        <v>3892</v>
      </c>
      <c r="T232" s="49">
        <v>0</v>
      </c>
      <c r="U232" s="51" t="s">
        <v>44</v>
      </c>
    </row>
    <row r="233" spans="1:21" x14ac:dyDescent="0.25">
      <c r="A233" s="12">
        <f>WORKDAY.INTL(A232,1)</f>
        <v>45544</v>
      </c>
      <c r="B233" s="51"/>
      <c r="C233" s="51"/>
      <c r="D233" s="51"/>
      <c r="E233" s="51"/>
      <c r="F233" s="51"/>
      <c r="G233" s="48">
        <v>3766</v>
      </c>
      <c r="H233" s="48">
        <v>3779</v>
      </c>
      <c r="I233" s="48">
        <v>3745</v>
      </c>
      <c r="J233" s="49">
        <v>118</v>
      </c>
      <c r="K233" s="51" t="s">
        <v>577</v>
      </c>
      <c r="L233" s="51"/>
      <c r="M233" s="51"/>
      <c r="N233" s="51"/>
      <c r="O233" s="51"/>
      <c r="P233" s="51"/>
      <c r="Q233" s="48">
        <v>3903</v>
      </c>
      <c r="R233" s="48">
        <v>3903</v>
      </c>
      <c r="S233" s="48">
        <v>3903</v>
      </c>
      <c r="T233" s="49">
        <v>0</v>
      </c>
      <c r="U233" s="51" t="s">
        <v>44</v>
      </c>
    </row>
    <row r="234" spans="1:21" x14ac:dyDescent="0.25">
      <c r="A234" s="12">
        <f>WORKDAY.INTL(A233,1)</f>
        <v>45545</v>
      </c>
      <c r="B234" s="51"/>
      <c r="C234" s="51"/>
      <c r="D234" s="51"/>
      <c r="E234" s="51"/>
      <c r="F234" s="51"/>
      <c r="G234" s="48">
        <v>3797</v>
      </c>
      <c r="H234" s="48">
        <v>3805</v>
      </c>
      <c r="I234" s="48">
        <v>3791</v>
      </c>
      <c r="J234" s="49">
        <v>243</v>
      </c>
      <c r="K234" s="51" t="s">
        <v>578</v>
      </c>
      <c r="L234" s="51"/>
      <c r="M234" s="51"/>
      <c r="N234" s="51"/>
      <c r="O234" s="51"/>
      <c r="P234" s="51"/>
      <c r="Q234" s="48">
        <v>3915</v>
      </c>
      <c r="R234" s="48">
        <v>3915</v>
      </c>
      <c r="S234" s="48">
        <v>3915</v>
      </c>
      <c r="T234" s="49">
        <v>0</v>
      </c>
      <c r="U234" s="51" t="s">
        <v>44</v>
      </c>
    </row>
    <row r="235" spans="1:21" x14ac:dyDescent="0.25">
      <c r="A235" s="12">
        <f t="shared" si="3"/>
        <v>45546</v>
      </c>
      <c r="B235" s="51"/>
      <c r="C235" s="51"/>
      <c r="D235" s="51"/>
      <c r="E235" s="51"/>
      <c r="F235" s="51"/>
      <c r="G235" s="48">
        <v>3805</v>
      </c>
      <c r="H235" s="48">
        <v>3810</v>
      </c>
      <c r="I235" s="48">
        <v>3790</v>
      </c>
      <c r="J235" s="49">
        <v>72</v>
      </c>
      <c r="K235" s="51" t="s">
        <v>579</v>
      </c>
      <c r="L235" s="51"/>
      <c r="M235" s="51"/>
      <c r="N235" s="51"/>
      <c r="O235" s="51"/>
      <c r="P235" s="51"/>
      <c r="Q235" s="48">
        <v>3915</v>
      </c>
      <c r="R235" s="48">
        <v>3915</v>
      </c>
      <c r="S235" s="48">
        <v>3915</v>
      </c>
      <c r="T235" s="49">
        <v>0</v>
      </c>
      <c r="U235" s="51" t="s">
        <v>44</v>
      </c>
    </row>
    <row r="236" spans="1:21" x14ac:dyDescent="0.25">
      <c r="A236" s="12">
        <f t="shared" si="3"/>
        <v>45547</v>
      </c>
      <c r="B236" s="51"/>
      <c r="C236" s="51"/>
      <c r="D236" s="51"/>
      <c r="E236" s="51"/>
      <c r="F236" s="51"/>
      <c r="G236" s="48">
        <v>3840</v>
      </c>
      <c r="H236" s="48">
        <v>3840</v>
      </c>
      <c r="I236" s="48">
        <v>3810</v>
      </c>
      <c r="J236" s="49">
        <v>153</v>
      </c>
      <c r="K236" s="51" t="s">
        <v>580</v>
      </c>
      <c r="L236" s="51"/>
      <c r="M236" s="51"/>
      <c r="N236" s="51"/>
      <c r="O236" s="51"/>
      <c r="P236" s="51"/>
      <c r="Q236" s="48">
        <v>3958</v>
      </c>
      <c r="R236" s="48">
        <v>3958</v>
      </c>
      <c r="S236" s="48">
        <v>3958</v>
      </c>
      <c r="T236" s="49">
        <v>0</v>
      </c>
      <c r="U236" s="51" t="s">
        <v>44</v>
      </c>
    </row>
    <row r="237" spans="1:21" x14ac:dyDescent="0.25">
      <c r="A237" s="12">
        <f t="shared" si="3"/>
        <v>45548</v>
      </c>
      <c r="B237" s="51"/>
      <c r="C237" s="51"/>
      <c r="D237" s="51"/>
      <c r="E237" s="51"/>
      <c r="F237" s="51"/>
      <c r="G237" s="48">
        <v>3800</v>
      </c>
      <c r="H237" s="48">
        <v>3815</v>
      </c>
      <c r="I237" s="48">
        <v>3791</v>
      </c>
      <c r="J237" s="49">
        <v>292</v>
      </c>
      <c r="K237" s="51" t="s">
        <v>581</v>
      </c>
      <c r="L237" s="51"/>
      <c r="M237" s="51"/>
      <c r="N237" s="51"/>
      <c r="O237" s="51"/>
      <c r="P237" s="51"/>
      <c r="Q237" s="48">
        <v>3958</v>
      </c>
      <c r="R237" s="48">
        <v>3958</v>
      </c>
      <c r="S237" s="48">
        <v>3958</v>
      </c>
      <c r="T237" s="49">
        <v>0</v>
      </c>
      <c r="U237" s="51" t="s">
        <v>44</v>
      </c>
    </row>
    <row r="238" spans="1:21" x14ac:dyDescent="0.25">
      <c r="A238" s="12">
        <f t="shared" si="3"/>
        <v>45551</v>
      </c>
      <c r="B238" s="51"/>
      <c r="C238" s="51"/>
      <c r="D238" s="51"/>
      <c r="E238" s="51"/>
      <c r="F238" s="51"/>
      <c r="G238" s="48">
        <v>3766</v>
      </c>
      <c r="H238" s="48">
        <v>3785</v>
      </c>
      <c r="I238" s="48">
        <v>3755</v>
      </c>
      <c r="J238" s="49">
        <v>95</v>
      </c>
      <c r="K238" s="51" t="s">
        <v>582</v>
      </c>
      <c r="L238" s="51"/>
      <c r="M238" s="51"/>
      <c r="N238" s="51"/>
      <c r="O238" s="51"/>
      <c r="P238" s="51"/>
      <c r="Q238" s="48">
        <v>3958</v>
      </c>
      <c r="R238" s="48">
        <v>3958</v>
      </c>
      <c r="S238" s="48">
        <v>3958</v>
      </c>
      <c r="T238" s="49">
        <v>0</v>
      </c>
      <c r="U238" s="51" t="s">
        <v>44</v>
      </c>
    </row>
    <row r="239" spans="1:21" x14ac:dyDescent="0.25">
      <c r="A239" s="12">
        <f t="shared" si="3"/>
        <v>45552</v>
      </c>
      <c r="B239" s="51"/>
      <c r="C239" s="51"/>
      <c r="D239" s="51"/>
      <c r="E239" s="51"/>
      <c r="F239" s="51"/>
      <c r="G239" s="48">
        <v>3784</v>
      </c>
      <c r="H239" s="48">
        <v>3788</v>
      </c>
      <c r="I239" s="48">
        <v>3775</v>
      </c>
      <c r="J239" s="49">
        <v>197</v>
      </c>
      <c r="K239" s="51" t="s">
        <v>583</v>
      </c>
      <c r="L239" s="51"/>
      <c r="M239" s="51"/>
      <c r="N239" s="51"/>
      <c r="O239" s="51"/>
      <c r="P239" s="51"/>
      <c r="Q239" s="48">
        <v>3958</v>
      </c>
      <c r="R239" s="48">
        <v>3958</v>
      </c>
      <c r="S239" s="48">
        <v>3958</v>
      </c>
      <c r="T239" s="49">
        <v>0</v>
      </c>
      <c r="U239" s="51" t="s">
        <v>44</v>
      </c>
    </row>
    <row r="240" spans="1:21" x14ac:dyDescent="0.25">
      <c r="A240" s="12">
        <f t="shared" si="3"/>
        <v>45553</v>
      </c>
      <c r="B240" s="51"/>
      <c r="C240" s="51"/>
      <c r="D240" s="51"/>
      <c r="E240" s="51"/>
      <c r="F240" s="51"/>
      <c r="G240" s="48">
        <v>3778</v>
      </c>
      <c r="H240" s="48">
        <v>3813</v>
      </c>
      <c r="I240" s="48">
        <v>3777</v>
      </c>
      <c r="J240" s="49">
        <v>208</v>
      </c>
      <c r="K240" s="51" t="s">
        <v>584</v>
      </c>
      <c r="L240" s="51"/>
      <c r="M240" s="51"/>
      <c r="N240" s="51"/>
      <c r="O240" s="51"/>
      <c r="P240" s="51"/>
      <c r="Q240" s="48">
        <v>3958</v>
      </c>
      <c r="R240" s="48">
        <v>3958</v>
      </c>
      <c r="S240" s="48">
        <v>3958</v>
      </c>
      <c r="T240" s="49">
        <v>0</v>
      </c>
      <c r="U240" s="51" t="s">
        <v>44</v>
      </c>
    </row>
    <row r="241" spans="1:21" x14ac:dyDescent="0.25">
      <c r="A241" s="12">
        <f t="shared" si="3"/>
        <v>45554</v>
      </c>
      <c r="B241" s="51"/>
      <c r="C241" s="51"/>
      <c r="D241" s="51"/>
      <c r="E241" s="51"/>
      <c r="F241" s="51"/>
      <c r="G241" s="48">
        <v>3728</v>
      </c>
      <c r="H241" s="48">
        <v>3759.4</v>
      </c>
      <c r="I241" s="48">
        <v>3725.2</v>
      </c>
      <c r="J241" s="49">
        <v>197</v>
      </c>
      <c r="K241" s="51" t="s">
        <v>585</v>
      </c>
      <c r="L241" s="51"/>
      <c r="M241" s="51"/>
      <c r="N241" s="51"/>
      <c r="O241" s="51"/>
      <c r="P241" s="51"/>
      <c r="Q241" s="48">
        <v>3919</v>
      </c>
      <c r="R241" s="48">
        <v>3919</v>
      </c>
      <c r="S241" s="48">
        <v>3919</v>
      </c>
      <c r="T241" s="49">
        <v>0</v>
      </c>
      <c r="U241" s="51" t="s">
        <v>44</v>
      </c>
    </row>
    <row r="242" spans="1:21" x14ac:dyDescent="0.25">
      <c r="A242" s="12">
        <f t="shared" si="3"/>
        <v>45555</v>
      </c>
      <c r="B242" s="51"/>
      <c r="C242" s="51"/>
      <c r="D242" s="51"/>
      <c r="E242" s="51"/>
      <c r="F242" s="51"/>
      <c r="G242" s="48">
        <v>3700</v>
      </c>
      <c r="H242" s="48">
        <v>3730</v>
      </c>
      <c r="I242" s="48">
        <v>3700</v>
      </c>
      <c r="J242" s="49">
        <v>138</v>
      </c>
      <c r="K242" s="51" t="s">
        <v>586</v>
      </c>
      <c r="L242" s="51"/>
      <c r="M242" s="51"/>
      <c r="N242" s="51"/>
      <c r="O242" s="51"/>
      <c r="P242" s="51"/>
      <c r="Q242" s="48">
        <v>3891</v>
      </c>
      <c r="R242" s="48">
        <v>3891</v>
      </c>
      <c r="S242" s="48">
        <v>3891</v>
      </c>
      <c r="T242" s="49">
        <v>0</v>
      </c>
      <c r="U242" s="51" t="s">
        <v>44</v>
      </c>
    </row>
    <row r="243" spans="1:21" x14ac:dyDescent="0.25">
      <c r="A243" s="12">
        <f t="shared" si="3"/>
        <v>45558</v>
      </c>
      <c r="B243" s="51"/>
      <c r="C243" s="51"/>
      <c r="D243" s="51"/>
      <c r="E243" s="51"/>
      <c r="F243" s="51"/>
      <c r="G243" s="48">
        <v>3634</v>
      </c>
      <c r="H243" s="48">
        <v>3668</v>
      </c>
      <c r="I243" s="48">
        <v>3620</v>
      </c>
      <c r="J243" s="49">
        <v>121</v>
      </c>
      <c r="K243" s="51" t="s">
        <v>587</v>
      </c>
      <c r="L243" s="51"/>
      <c r="M243" s="51"/>
      <c r="N243" s="51"/>
      <c r="O243" s="51"/>
      <c r="P243" s="51"/>
      <c r="Q243" s="48">
        <v>3823</v>
      </c>
      <c r="R243" s="48">
        <v>3823</v>
      </c>
      <c r="S243" s="48">
        <v>3823</v>
      </c>
      <c r="T243" s="49">
        <v>0</v>
      </c>
      <c r="U243" s="51" t="s">
        <v>44</v>
      </c>
    </row>
    <row r="244" spans="1:21" x14ac:dyDescent="0.25">
      <c r="A244" s="12">
        <f t="shared" si="3"/>
        <v>45559</v>
      </c>
      <c r="B244" s="51"/>
      <c r="C244" s="51"/>
      <c r="D244" s="51"/>
      <c r="E244" s="51"/>
      <c r="F244" s="51"/>
      <c r="G244" s="48">
        <v>3634</v>
      </c>
      <c r="H244" s="48">
        <v>3668</v>
      </c>
      <c r="I244" s="48">
        <v>3620</v>
      </c>
      <c r="J244" s="49">
        <v>121</v>
      </c>
      <c r="K244" s="51" t="s">
        <v>587</v>
      </c>
      <c r="L244" s="51"/>
      <c r="M244" s="51"/>
      <c r="N244" s="51"/>
      <c r="O244" s="51"/>
      <c r="P244" s="51"/>
      <c r="Q244" s="48">
        <v>3823</v>
      </c>
      <c r="R244" s="48">
        <v>3823</v>
      </c>
      <c r="S244" s="48">
        <v>3823</v>
      </c>
      <c r="T244" s="49">
        <v>0</v>
      </c>
      <c r="U244" s="51" t="s">
        <v>44</v>
      </c>
    </row>
    <row r="245" spans="1:21" x14ac:dyDescent="0.25">
      <c r="A245" s="12">
        <f t="shared" si="3"/>
        <v>45560</v>
      </c>
      <c r="B245" s="51"/>
      <c r="C245" s="51"/>
      <c r="D245" s="51"/>
      <c r="E245" s="51"/>
      <c r="F245" s="51"/>
      <c r="G245" s="48">
        <v>3691</v>
      </c>
      <c r="H245" s="48">
        <v>3694</v>
      </c>
      <c r="I245" s="48">
        <v>3640</v>
      </c>
      <c r="J245" s="49">
        <v>119</v>
      </c>
      <c r="K245" s="51" t="s">
        <v>588</v>
      </c>
      <c r="L245" s="51"/>
      <c r="M245" s="51"/>
      <c r="N245" s="51"/>
      <c r="O245" s="51"/>
      <c r="P245" s="51"/>
      <c r="Q245" s="48">
        <v>3823</v>
      </c>
      <c r="R245" s="48">
        <v>3823</v>
      </c>
      <c r="S245" s="48">
        <v>3823</v>
      </c>
      <c r="T245" s="49">
        <v>0</v>
      </c>
      <c r="U245" s="51" t="s">
        <v>44</v>
      </c>
    </row>
    <row r="246" spans="1:21" x14ac:dyDescent="0.25">
      <c r="A246" s="12">
        <f t="shared" si="3"/>
        <v>45561</v>
      </c>
      <c r="B246" s="51"/>
      <c r="C246" s="51"/>
      <c r="D246" s="51"/>
      <c r="E246" s="51"/>
      <c r="F246" s="51"/>
      <c r="G246" s="48">
        <v>3757</v>
      </c>
      <c r="H246" s="48">
        <v>3764</v>
      </c>
      <c r="I246" s="48">
        <v>3711</v>
      </c>
      <c r="J246" s="49">
        <v>279</v>
      </c>
      <c r="K246" s="51" t="s">
        <v>589</v>
      </c>
      <c r="L246" s="51"/>
      <c r="M246" s="51"/>
      <c r="N246" s="51"/>
      <c r="O246" s="51"/>
      <c r="P246" s="51"/>
      <c r="Q246" s="48">
        <v>3856</v>
      </c>
      <c r="R246" s="48">
        <v>3856</v>
      </c>
      <c r="S246" s="48">
        <v>3856</v>
      </c>
      <c r="T246" s="49">
        <v>0</v>
      </c>
      <c r="U246" s="51" t="s">
        <v>44</v>
      </c>
    </row>
    <row r="247" spans="1:21" x14ac:dyDescent="0.25">
      <c r="A247" s="12">
        <f t="shared" si="3"/>
        <v>45562</v>
      </c>
      <c r="B247" s="51"/>
      <c r="C247" s="51"/>
      <c r="D247" s="51"/>
      <c r="E247" s="51"/>
      <c r="F247" s="51"/>
      <c r="G247" s="48">
        <v>3730</v>
      </c>
      <c r="H247" s="48">
        <v>3769</v>
      </c>
      <c r="I247" s="48">
        <v>3728</v>
      </c>
      <c r="J247" s="49">
        <v>687</v>
      </c>
      <c r="K247" s="51" t="s">
        <v>590</v>
      </c>
      <c r="L247" s="51"/>
      <c r="M247" s="51"/>
      <c r="N247" s="51"/>
      <c r="O247" s="51"/>
      <c r="P247" s="51"/>
      <c r="Q247" s="48">
        <v>3865</v>
      </c>
      <c r="R247" s="48">
        <v>3865</v>
      </c>
      <c r="S247" s="48">
        <v>3865</v>
      </c>
      <c r="T247" s="49">
        <v>0</v>
      </c>
      <c r="U247" s="51" t="s">
        <v>44</v>
      </c>
    </row>
    <row r="248" spans="1:21" x14ac:dyDescent="0.25">
      <c r="A248" s="12">
        <f t="shared" si="3"/>
        <v>45565</v>
      </c>
      <c r="B248" s="51"/>
      <c r="C248" s="51"/>
      <c r="D248" s="51"/>
      <c r="E248" s="51"/>
      <c r="F248" s="51"/>
      <c r="G248" s="48">
        <v>3740</v>
      </c>
      <c r="H248" s="48">
        <v>3754.6</v>
      </c>
      <c r="I248" s="48">
        <v>3740</v>
      </c>
      <c r="J248" s="49">
        <v>186</v>
      </c>
      <c r="K248" s="51" t="s">
        <v>591</v>
      </c>
      <c r="L248" s="51"/>
      <c r="M248" s="51"/>
      <c r="N248" s="51"/>
      <c r="O248" s="51"/>
      <c r="P248" s="51"/>
      <c r="Q248" s="48">
        <v>3865</v>
      </c>
      <c r="R248" s="48">
        <v>3865</v>
      </c>
      <c r="S248" s="48">
        <v>3865</v>
      </c>
      <c r="T248" s="49">
        <v>0</v>
      </c>
      <c r="U248" s="51" t="s">
        <v>44</v>
      </c>
    </row>
    <row r="249" spans="1:21" x14ac:dyDescent="0.25">
      <c r="A249" s="12">
        <f t="shared" si="3"/>
        <v>45566</v>
      </c>
      <c r="B249" s="51"/>
      <c r="C249" s="51"/>
      <c r="D249" s="51"/>
      <c r="E249" s="51"/>
      <c r="F249" s="51"/>
      <c r="G249" s="48">
        <v>3751</v>
      </c>
      <c r="H249" s="48">
        <v>3780</v>
      </c>
      <c r="I249" s="48">
        <v>3742</v>
      </c>
      <c r="J249" s="49">
        <v>120</v>
      </c>
      <c r="K249" s="51" t="s">
        <v>592</v>
      </c>
      <c r="L249" s="51"/>
      <c r="M249" s="51"/>
      <c r="N249" s="51"/>
      <c r="O249" s="51"/>
      <c r="P249" s="51"/>
      <c r="Q249" s="48">
        <v>3900</v>
      </c>
      <c r="R249" s="48">
        <v>3900</v>
      </c>
      <c r="S249" s="48">
        <v>3900</v>
      </c>
      <c r="T249" s="49">
        <v>2</v>
      </c>
      <c r="U249" s="51" t="s">
        <v>44</v>
      </c>
    </row>
    <row r="250" spans="1:21" x14ac:dyDescent="0.25">
      <c r="A250" s="12">
        <f t="shared" si="3"/>
        <v>45567</v>
      </c>
      <c r="B250" s="51"/>
      <c r="C250" s="51"/>
      <c r="D250" s="51"/>
      <c r="E250" s="51"/>
      <c r="F250" s="51"/>
      <c r="G250" s="48">
        <v>3799</v>
      </c>
      <c r="H250" s="48">
        <v>3854</v>
      </c>
      <c r="I250" s="48">
        <v>3793</v>
      </c>
      <c r="J250" s="49">
        <v>232</v>
      </c>
      <c r="K250" s="51" t="s">
        <v>593</v>
      </c>
      <c r="L250" s="51"/>
      <c r="M250" s="51"/>
      <c r="N250" s="51"/>
      <c r="O250" s="51"/>
      <c r="P250" s="51"/>
      <c r="Q250" s="48">
        <v>3923</v>
      </c>
      <c r="R250" s="48">
        <v>3923</v>
      </c>
      <c r="S250" s="48">
        <v>3923</v>
      </c>
      <c r="T250" s="49">
        <v>0</v>
      </c>
      <c r="U250" s="51" t="s">
        <v>44</v>
      </c>
    </row>
    <row r="251" spans="1:21" x14ac:dyDescent="0.25">
      <c r="A251" s="12">
        <f t="shared" si="3"/>
        <v>45568</v>
      </c>
      <c r="B251" s="51"/>
      <c r="C251" s="51"/>
      <c r="D251" s="51"/>
      <c r="E251" s="51"/>
      <c r="F251" s="51"/>
      <c r="G251" s="48">
        <v>3793</v>
      </c>
      <c r="H251" s="48">
        <v>3819</v>
      </c>
      <c r="I251" s="48">
        <v>3782</v>
      </c>
      <c r="J251" s="49">
        <v>236</v>
      </c>
      <c r="K251" s="51" t="s">
        <v>594</v>
      </c>
      <c r="L251" s="51"/>
      <c r="M251" s="51"/>
      <c r="N251" s="51"/>
      <c r="O251" s="51"/>
      <c r="P251" s="51"/>
      <c r="Q251" s="48">
        <v>3923</v>
      </c>
      <c r="R251" s="48">
        <v>3923</v>
      </c>
      <c r="S251" s="48">
        <v>3923</v>
      </c>
      <c r="T251" s="49">
        <v>0</v>
      </c>
      <c r="U251" s="51" t="s">
        <v>44</v>
      </c>
    </row>
    <row r="252" spans="1:21" x14ac:dyDescent="0.25">
      <c r="A252" s="12">
        <f t="shared" si="3"/>
        <v>45569</v>
      </c>
      <c r="B252" s="51"/>
      <c r="C252" s="51"/>
      <c r="D252" s="51"/>
      <c r="E252" s="51"/>
      <c r="F252" s="51"/>
      <c r="G252" s="48">
        <v>3777</v>
      </c>
      <c r="H252" s="48">
        <v>3804.8</v>
      </c>
      <c r="I252" s="48">
        <v>3767.4</v>
      </c>
      <c r="J252" s="49">
        <v>98</v>
      </c>
      <c r="K252" s="51" t="s">
        <v>595</v>
      </c>
      <c r="L252" s="51"/>
      <c r="M252" s="51"/>
      <c r="N252" s="51"/>
      <c r="O252" s="51"/>
      <c r="P252" s="51"/>
      <c r="Q252" s="48">
        <v>3923</v>
      </c>
      <c r="R252" s="48">
        <v>0</v>
      </c>
      <c r="S252" s="48">
        <v>0</v>
      </c>
      <c r="T252" s="49">
        <v>0</v>
      </c>
      <c r="U252" s="51" t="s">
        <v>44</v>
      </c>
    </row>
    <row r="253" spans="1:21" x14ac:dyDescent="0.25">
      <c r="A253" s="12">
        <f t="shared" si="3"/>
        <v>45572</v>
      </c>
      <c r="B253" s="51"/>
      <c r="C253" s="51"/>
      <c r="D253" s="51"/>
      <c r="E253" s="51"/>
      <c r="F253" s="51"/>
      <c r="G253" s="48">
        <v>3793</v>
      </c>
      <c r="H253" s="48">
        <v>3825</v>
      </c>
      <c r="I253" s="48">
        <v>3781</v>
      </c>
      <c r="J253" s="49">
        <v>298</v>
      </c>
      <c r="K253" s="51" t="s">
        <v>596</v>
      </c>
      <c r="L253" s="51"/>
      <c r="M253" s="51"/>
      <c r="N253" s="51"/>
      <c r="O253" s="51"/>
      <c r="P253" s="51"/>
      <c r="Q253" s="48">
        <v>3923</v>
      </c>
      <c r="R253" s="48">
        <v>0</v>
      </c>
      <c r="S253" s="48">
        <v>0</v>
      </c>
      <c r="T253" s="49">
        <v>0</v>
      </c>
      <c r="U253" s="51" t="s">
        <v>44</v>
      </c>
    </row>
    <row r="254" spans="1:21" x14ac:dyDescent="0.25">
      <c r="A254" s="12">
        <f t="shared" si="3"/>
        <v>45573</v>
      </c>
      <c r="B254" s="51"/>
      <c r="C254" s="51"/>
      <c r="D254" s="51"/>
      <c r="E254" s="51"/>
      <c r="F254" s="51"/>
      <c r="G254" s="48">
        <v>3791</v>
      </c>
      <c r="H254" s="48">
        <v>3813.8</v>
      </c>
      <c r="I254" s="48">
        <v>3775.4</v>
      </c>
      <c r="J254" s="49">
        <v>150</v>
      </c>
      <c r="K254" s="51" t="s">
        <v>597</v>
      </c>
      <c r="L254" s="51"/>
      <c r="M254" s="51"/>
      <c r="N254" s="51"/>
      <c r="O254" s="51"/>
      <c r="P254" s="51"/>
      <c r="Q254" s="48">
        <v>3923</v>
      </c>
      <c r="R254" s="48">
        <v>0</v>
      </c>
      <c r="S254" s="48">
        <v>0</v>
      </c>
      <c r="T254" s="49">
        <v>0</v>
      </c>
      <c r="U254" s="51" t="s">
        <v>44</v>
      </c>
    </row>
    <row r="255" spans="1:21" x14ac:dyDescent="0.25">
      <c r="A255" s="12">
        <f t="shared" si="3"/>
        <v>45574</v>
      </c>
      <c r="B255" s="51"/>
      <c r="C255" s="51"/>
      <c r="D255" s="51"/>
      <c r="E255" s="51"/>
      <c r="F255" s="51"/>
      <c r="G255" s="48">
        <v>3776</v>
      </c>
      <c r="H255" s="48">
        <v>3799.8</v>
      </c>
      <c r="I255" s="48">
        <v>3767.2</v>
      </c>
      <c r="J255" s="49">
        <v>244</v>
      </c>
      <c r="K255" s="51" t="s">
        <v>598</v>
      </c>
      <c r="L255" s="51"/>
      <c r="M255" s="51"/>
      <c r="N255" s="51"/>
      <c r="O255" s="51"/>
      <c r="P255" s="51"/>
      <c r="Q255" s="48">
        <v>3923</v>
      </c>
      <c r="R255" s="48">
        <v>0</v>
      </c>
      <c r="S255" s="48">
        <v>0</v>
      </c>
      <c r="T255" s="49">
        <v>0</v>
      </c>
      <c r="U255" s="51" t="s">
        <v>44</v>
      </c>
    </row>
    <row r="256" spans="1:21" x14ac:dyDescent="0.25">
      <c r="A256" s="12">
        <f t="shared" si="3"/>
        <v>45575</v>
      </c>
      <c r="B256" s="51"/>
      <c r="C256" s="51"/>
      <c r="D256" s="51"/>
      <c r="E256" s="51"/>
      <c r="F256" s="51"/>
      <c r="G256" s="48">
        <v>3733</v>
      </c>
      <c r="H256" s="48">
        <v>3765</v>
      </c>
      <c r="I256" s="48">
        <v>3730</v>
      </c>
      <c r="J256" s="49">
        <v>271</v>
      </c>
      <c r="K256" s="51" t="s">
        <v>599</v>
      </c>
      <c r="L256" s="51"/>
      <c r="M256" s="51"/>
      <c r="N256" s="51"/>
      <c r="O256" s="51"/>
      <c r="P256" s="51"/>
      <c r="Q256" s="48">
        <v>3914</v>
      </c>
      <c r="R256" s="48">
        <v>0</v>
      </c>
      <c r="S256" s="48">
        <v>0</v>
      </c>
      <c r="T256" s="49">
        <v>0</v>
      </c>
      <c r="U256" s="51" t="s">
        <v>44</v>
      </c>
    </row>
    <row r="257" spans="1:21" x14ac:dyDescent="0.25">
      <c r="A257" s="12">
        <f t="shared" si="3"/>
        <v>45576</v>
      </c>
      <c r="B257" s="51"/>
      <c r="C257" s="51"/>
      <c r="D257" s="51"/>
      <c r="E257" s="51"/>
      <c r="F257" s="51"/>
      <c r="G257" s="48">
        <v>3701</v>
      </c>
      <c r="H257" s="48">
        <v>3742</v>
      </c>
      <c r="I257" s="48">
        <v>3700</v>
      </c>
      <c r="J257" s="49">
        <v>223</v>
      </c>
      <c r="K257" s="51" t="s">
        <v>600</v>
      </c>
      <c r="L257" s="51"/>
      <c r="M257" s="51"/>
      <c r="N257" s="51"/>
      <c r="O257" s="51"/>
      <c r="P257" s="51"/>
      <c r="Q257" s="48">
        <v>3880</v>
      </c>
      <c r="R257" s="48">
        <v>0</v>
      </c>
      <c r="S257" s="48">
        <v>0</v>
      </c>
      <c r="T257" s="49">
        <v>1</v>
      </c>
      <c r="U257" s="51" t="s">
        <v>505</v>
      </c>
    </row>
    <row r="258" spans="1:21" x14ac:dyDescent="0.25">
      <c r="A258" s="12">
        <f t="shared" si="3"/>
        <v>45579</v>
      </c>
      <c r="B258" s="51"/>
      <c r="C258" s="51"/>
      <c r="D258" s="51"/>
      <c r="E258" s="51"/>
      <c r="F258" s="51"/>
      <c r="G258" s="48">
        <v>3706</v>
      </c>
      <c r="H258" s="48">
        <v>3717</v>
      </c>
      <c r="I258" s="48">
        <v>3670</v>
      </c>
      <c r="J258" s="49">
        <v>85</v>
      </c>
      <c r="K258" s="51" t="s">
        <v>601</v>
      </c>
      <c r="L258" s="51"/>
      <c r="M258" s="51"/>
      <c r="N258" s="51"/>
      <c r="O258" s="51"/>
      <c r="P258" s="51"/>
      <c r="Q258" s="48">
        <v>3865</v>
      </c>
      <c r="R258" s="48">
        <v>0</v>
      </c>
      <c r="S258" s="48">
        <v>0</v>
      </c>
      <c r="T258" s="49">
        <v>2</v>
      </c>
      <c r="U258" s="51" t="s">
        <v>50</v>
      </c>
    </row>
    <row r="259" spans="1:21" x14ac:dyDescent="0.25">
      <c r="A259" s="12">
        <f t="shared" si="3"/>
        <v>45580</v>
      </c>
      <c r="B259" s="48"/>
      <c r="C259" s="48"/>
      <c r="D259" s="48"/>
      <c r="E259" s="48"/>
      <c r="F259" s="48"/>
      <c r="G259" s="48">
        <v>3688</v>
      </c>
      <c r="H259" s="48">
        <v>3698</v>
      </c>
      <c r="I259" s="48">
        <v>3667</v>
      </c>
      <c r="J259" s="49">
        <v>583</v>
      </c>
      <c r="K259" s="48" t="s">
        <v>602</v>
      </c>
      <c r="L259" s="48"/>
      <c r="M259" s="48"/>
      <c r="N259" s="48"/>
      <c r="O259" s="48"/>
      <c r="P259" s="48"/>
      <c r="Q259" s="48">
        <v>3834</v>
      </c>
      <c r="R259" s="48">
        <v>0</v>
      </c>
      <c r="S259" s="48">
        <v>0</v>
      </c>
      <c r="T259" s="49">
        <v>4</v>
      </c>
      <c r="U259" s="48" t="s">
        <v>53</v>
      </c>
    </row>
    <row r="260" spans="1:21" x14ac:dyDescent="0.25">
      <c r="A260" s="12">
        <f t="shared" si="3"/>
        <v>45581</v>
      </c>
      <c r="B260" s="48"/>
      <c r="C260" s="48"/>
      <c r="D260" s="48"/>
      <c r="E260" s="48"/>
      <c r="F260" s="48"/>
      <c r="G260" s="48">
        <v>3633</v>
      </c>
      <c r="H260" s="48">
        <v>3665</v>
      </c>
      <c r="I260" s="48">
        <v>3630</v>
      </c>
      <c r="J260" s="49">
        <v>303</v>
      </c>
      <c r="K260" s="48" t="s">
        <v>603</v>
      </c>
      <c r="L260" s="48"/>
      <c r="M260" s="48"/>
      <c r="N260" s="48"/>
      <c r="O260" s="48"/>
      <c r="P260" s="48"/>
      <c r="Q260" s="48">
        <v>3793</v>
      </c>
      <c r="R260" s="48">
        <v>0</v>
      </c>
      <c r="S260" s="48">
        <v>0</v>
      </c>
      <c r="T260" s="49">
        <v>0</v>
      </c>
      <c r="U260" s="48" t="s">
        <v>53</v>
      </c>
    </row>
    <row r="261" spans="1:21" x14ac:dyDescent="0.25">
      <c r="A261" s="12">
        <f t="shared" si="3"/>
        <v>45582</v>
      </c>
      <c r="B261" s="48"/>
      <c r="C261" s="48"/>
      <c r="D261" s="48"/>
      <c r="E261" s="48"/>
      <c r="F261" s="48"/>
      <c r="G261" s="48">
        <v>3651</v>
      </c>
      <c r="H261" s="48">
        <v>3653.8</v>
      </c>
      <c r="I261" s="48">
        <v>3630</v>
      </c>
      <c r="J261" s="49">
        <v>280</v>
      </c>
      <c r="K261" s="48" t="s">
        <v>604</v>
      </c>
      <c r="L261" s="48"/>
      <c r="M261" s="48"/>
      <c r="N261" s="48"/>
      <c r="O261" s="48"/>
      <c r="P261" s="48"/>
      <c r="Q261" s="48">
        <v>3793</v>
      </c>
      <c r="R261" s="48">
        <v>0</v>
      </c>
      <c r="S261" s="48">
        <v>0</v>
      </c>
      <c r="T261" s="49">
        <v>0</v>
      </c>
      <c r="U261" s="48" t="s">
        <v>53</v>
      </c>
    </row>
    <row r="262" spans="1:21" x14ac:dyDescent="0.25">
      <c r="A262" s="12">
        <f t="shared" ref="A262:A301" si="4">WORKDAY.INTL(A261,1)</f>
        <v>45583</v>
      </c>
      <c r="B262" s="48"/>
      <c r="C262" s="48"/>
      <c r="D262" s="48"/>
      <c r="E262" s="48"/>
      <c r="F262" s="48"/>
      <c r="G262" s="48">
        <v>3664</v>
      </c>
      <c r="H262" s="48">
        <v>3674</v>
      </c>
      <c r="I262" s="48">
        <v>3646</v>
      </c>
      <c r="J262" s="49">
        <v>215</v>
      </c>
      <c r="K262" s="48" t="s">
        <v>605</v>
      </c>
      <c r="L262" s="48"/>
      <c r="M262" s="48"/>
      <c r="N262" s="48"/>
      <c r="O262" s="48"/>
      <c r="P262" s="48"/>
      <c r="Q262" s="48">
        <v>3795</v>
      </c>
      <c r="R262" s="48">
        <v>0</v>
      </c>
      <c r="S262" s="48">
        <v>0</v>
      </c>
      <c r="T262" s="49">
        <v>0</v>
      </c>
      <c r="U262" s="48" t="s">
        <v>53</v>
      </c>
    </row>
    <row r="263" spans="1:21" x14ac:dyDescent="0.25">
      <c r="A263" s="12">
        <f t="shared" si="4"/>
        <v>45586</v>
      </c>
      <c r="B263" s="48"/>
      <c r="C263" s="48"/>
      <c r="D263" s="48"/>
      <c r="E263" s="48"/>
      <c r="F263" s="48"/>
      <c r="G263" s="48">
        <v>3648</v>
      </c>
      <c r="H263" s="48">
        <v>3651</v>
      </c>
      <c r="I263" s="48">
        <v>3626.4</v>
      </c>
      <c r="J263" s="49">
        <v>172</v>
      </c>
      <c r="K263" s="48" t="s">
        <v>228</v>
      </c>
      <c r="L263" s="64"/>
      <c r="M263" s="64"/>
      <c r="N263" s="64"/>
      <c r="O263" s="65"/>
      <c r="P263" s="63"/>
      <c r="Q263" s="48">
        <v>3795</v>
      </c>
      <c r="R263" s="48">
        <v>0</v>
      </c>
      <c r="S263" s="48">
        <v>0</v>
      </c>
      <c r="T263" s="49">
        <v>0</v>
      </c>
      <c r="U263" s="56">
        <v>7</v>
      </c>
    </row>
    <row r="264" spans="1:21" x14ac:dyDescent="0.25">
      <c r="A264" s="12">
        <f t="shared" si="4"/>
        <v>45587</v>
      </c>
      <c r="B264" s="48"/>
      <c r="C264" s="48"/>
      <c r="D264" s="48"/>
      <c r="E264" s="48"/>
      <c r="F264" s="48"/>
      <c r="G264" s="48">
        <v>3667</v>
      </c>
      <c r="H264" s="48">
        <v>3674.8</v>
      </c>
      <c r="I264" s="48">
        <v>3638.8</v>
      </c>
      <c r="J264" s="49">
        <v>125</v>
      </c>
      <c r="K264" s="48" t="s">
        <v>606</v>
      </c>
      <c r="L264" s="48">
        <v>3845</v>
      </c>
      <c r="M264" s="48">
        <v>3845</v>
      </c>
      <c r="N264" s="48">
        <v>3824</v>
      </c>
      <c r="O264" s="48">
        <v>4</v>
      </c>
      <c r="P264" s="48" t="s">
        <v>373</v>
      </c>
      <c r="Q264" s="48">
        <v>3757</v>
      </c>
      <c r="R264" s="48">
        <v>3756.6</v>
      </c>
      <c r="S264" s="48">
        <v>3756.6</v>
      </c>
      <c r="T264" s="49">
        <v>1</v>
      </c>
      <c r="U264" s="48" t="s">
        <v>41</v>
      </c>
    </row>
    <row r="265" spans="1:21" x14ac:dyDescent="0.25">
      <c r="A265" s="12">
        <f t="shared" si="4"/>
        <v>45588</v>
      </c>
      <c r="B265" s="48"/>
      <c r="C265" s="48"/>
      <c r="D265" s="48"/>
      <c r="E265" s="48"/>
      <c r="F265" s="48"/>
      <c r="G265" s="48">
        <v>3680</v>
      </c>
      <c r="H265" s="48">
        <v>3688</v>
      </c>
      <c r="I265" s="48">
        <v>3674</v>
      </c>
      <c r="J265" s="49">
        <v>140</v>
      </c>
      <c r="K265" s="48" t="s">
        <v>607</v>
      </c>
      <c r="L265" s="48">
        <v>3757</v>
      </c>
      <c r="M265" s="48">
        <v>0</v>
      </c>
      <c r="N265" s="48">
        <v>0</v>
      </c>
      <c r="O265" s="48">
        <v>0</v>
      </c>
      <c r="P265" s="48" t="s">
        <v>41</v>
      </c>
      <c r="Q265" s="48">
        <v>3845</v>
      </c>
      <c r="R265" s="48">
        <v>0</v>
      </c>
      <c r="S265" s="48">
        <v>0</v>
      </c>
      <c r="T265" s="49">
        <v>0</v>
      </c>
      <c r="U265" s="48" t="s">
        <v>373</v>
      </c>
    </row>
    <row r="266" spans="1:21" x14ac:dyDescent="0.25">
      <c r="A266" s="12">
        <f t="shared" si="4"/>
        <v>45589</v>
      </c>
      <c r="B266" s="48"/>
      <c r="C266" s="48"/>
      <c r="D266" s="48"/>
      <c r="E266" s="48"/>
      <c r="F266" s="48"/>
      <c r="G266" s="48">
        <v>3704</v>
      </c>
      <c r="H266" s="48">
        <v>3715.4</v>
      </c>
      <c r="I266" s="48">
        <v>3700</v>
      </c>
      <c r="J266" s="49">
        <v>598</v>
      </c>
      <c r="K266" s="48" t="s">
        <v>608</v>
      </c>
      <c r="L266" s="48">
        <v>3768</v>
      </c>
      <c r="M266" s="48">
        <v>0</v>
      </c>
      <c r="N266" s="48">
        <v>0</v>
      </c>
      <c r="O266" s="48">
        <v>0</v>
      </c>
      <c r="P266" s="48" t="s">
        <v>41</v>
      </c>
      <c r="Q266" s="48">
        <v>3845</v>
      </c>
      <c r="R266" s="48">
        <v>0</v>
      </c>
      <c r="S266" s="48">
        <v>0</v>
      </c>
      <c r="T266" s="49">
        <v>0</v>
      </c>
      <c r="U266" s="48" t="s">
        <v>373</v>
      </c>
    </row>
    <row r="267" spans="1:21" x14ac:dyDescent="0.25">
      <c r="A267" s="12">
        <f t="shared" si="4"/>
        <v>45590</v>
      </c>
      <c r="B267" s="48"/>
      <c r="C267" s="48"/>
      <c r="D267" s="48"/>
      <c r="E267" s="48"/>
      <c r="F267" s="48"/>
      <c r="G267" s="48">
        <v>3712</v>
      </c>
      <c r="H267" s="48">
        <v>3715.6</v>
      </c>
      <c r="I267" s="48">
        <v>3700</v>
      </c>
      <c r="J267">
        <v>187</v>
      </c>
      <c r="K267" s="48" t="s">
        <v>609</v>
      </c>
      <c r="L267" s="48">
        <v>3770</v>
      </c>
      <c r="M267" s="48">
        <v>0</v>
      </c>
      <c r="N267" s="48">
        <v>0</v>
      </c>
      <c r="O267" s="48">
        <v>0</v>
      </c>
      <c r="P267" s="48" t="s">
        <v>41</v>
      </c>
      <c r="Q267" s="48">
        <v>3845</v>
      </c>
      <c r="R267" s="48">
        <v>0</v>
      </c>
      <c r="S267" s="48">
        <v>0</v>
      </c>
      <c r="T267">
        <v>0</v>
      </c>
      <c r="U267" s="48" t="s">
        <v>373</v>
      </c>
    </row>
    <row r="268" spans="1:21" x14ac:dyDescent="0.25">
      <c r="A268" s="12">
        <f t="shared" si="4"/>
        <v>45593</v>
      </c>
      <c r="B268" s="48"/>
      <c r="C268" s="48"/>
      <c r="D268" s="48"/>
      <c r="E268" s="48"/>
      <c r="F268" s="48"/>
      <c r="G268" s="48">
        <v>3733</v>
      </c>
      <c r="H268" s="48">
        <v>3739</v>
      </c>
      <c r="I268" s="48">
        <v>3680</v>
      </c>
      <c r="J268">
        <v>480</v>
      </c>
      <c r="K268" s="48" t="s">
        <v>610</v>
      </c>
      <c r="L268" s="48">
        <v>3775</v>
      </c>
      <c r="M268" s="48">
        <v>0</v>
      </c>
      <c r="N268" s="48">
        <v>0</v>
      </c>
      <c r="O268" s="48">
        <v>0</v>
      </c>
      <c r="P268" s="48" t="s">
        <v>41</v>
      </c>
      <c r="Q268" s="48">
        <v>3860</v>
      </c>
      <c r="R268" s="48">
        <v>0</v>
      </c>
      <c r="S268" s="48">
        <v>0</v>
      </c>
      <c r="T268">
        <v>0</v>
      </c>
      <c r="U268" s="48" t="s">
        <v>373</v>
      </c>
    </row>
    <row r="269" spans="1:21" x14ac:dyDescent="0.25">
      <c r="A269" s="12">
        <f t="shared" si="4"/>
        <v>45594</v>
      </c>
      <c r="B269" s="48"/>
      <c r="C269" s="48"/>
      <c r="D269" s="48"/>
      <c r="E269" s="48"/>
      <c r="F269" s="48"/>
      <c r="G269" s="48">
        <v>3720</v>
      </c>
      <c r="H269" s="48">
        <v>3741.4</v>
      </c>
      <c r="I269" s="48">
        <v>3715</v>
      </c>
      <c r="J269">
        <v>307</v>
      </c>
      <c r="K269" s="48" t="s">
        <v>611</v>
      </c>
      <c r="L269" s="48">
        <v>3775</v>
      </c>
      <c r="M269" s="48">
        <v>0</v>
      </c>
      <c r="N269" s="48">
        <v>0</v>
      </c>
      <c r="O269" s="48">
        <v>0</v>
      </c>
      <c r="P269" s="48" t="s">
        <v>41</v>
      </c>
      <c r="Q269" s="48">
        <v>3860</v>
      </c>
      <c r="R269" s="48">
        <v>0</v>
      </c>
      <c r="S269" s="48">
        <v>0</v>
      </c>
      <c r="T269">
        <v>0</v>
      </c>
      <c r="U269" s="48" t="s">
        <v>373</v>
      </c>
    </row>
    <row r="270" spans="1:21" x14ac:dyDescent="0.25">
      <c r="A270" s="12">
        <f t="shared" si="4"/>
        <v>45595</v>
      </c>
      <c r="G270" s="48">
        <v>3712</v>
      </c>
      <c r="H270" s="48">
        <v>3743.2</v>
      </c>
      <c r="I270" s="48">
        <v>3710</v>
      </c>
      <c r="J270" s="1">
        <v>1597</v>
      </c>
      <c r="K270" s="47">
        <v>3923</v>
      </c>
      <c r="L270" s="48">
        <v>3775</v>
      </c>
      <c r="M270" s="48">
        <v>0</v>
      </c>
      <c r="N270" s="48">
        <v>0</v>
      </c>
      <c r="O270" s="48">
        <v>0</v>
      </c>
      <c r="P270" s="47">
        <v>1</v>
      </c>
      <c r="Q270" s="48">
        <v>3860</v>
      </c>
      <c r="R270" s="48">
        <v>0</v>
      </c>
      <c r="S270" s="48">
        <v>0</v>
      </c>
      <c r="T270">
        <v>0</v>
      </c>
      <c r="U270" s="47">
        <v>8</v>
      </c>
    </row>
    <row r="271" spans="1:21" x14ac:dyDescent="0.25">
      <c r="A271" s="12">
        <f t="shared" si="4"/>
        <v>45596</v>
      </c>
      <c r="G271" s="48">
        <v>3755</v>
      </c>
      <c r="H271" s="48">
        <v>3760</v>
      </c>
      <c r="I271" s="48">
        <v>3710</v>
      </c>
      <c r="J271">
        <v>353</v>
      </c>
      <c r="K271" s="47">
        <v>3984</v>
      </c>
      <c r="L271" s="48">
        <v>3812</v>
      </c>
      <c r="M271" s="48">
        <v>0</v>
      </c>
      <c r="N271" s="48">
        <v>0</v>
      </c>
      <c r="O271" s="48">
        <v>0</v>
      </c>
      <c r="P271" s="47">
        <v>1</v>
      </c>
      <c r="Q271" s="48">
        <v>3883</v>
      </c>
      <c r="R271" s="48">
        <v>0</v>
      </c>
      <c r="S271" s="48">
        <v>0</v>
      </c>
      <c r="T271">
        <v>0</v>
      </c>
      <c r="U271" s="47">
        <v>8</v>
      </c>
    </row>
    <row r="272" spans="1:21" x14ac:dyDescent="0.25">
      <c r="A272" s="12">
        <f t="shared" si="4"/>
        <v>45597</v>
      </c>
      <c r="G272" s="48">
        <v>3733</v>
      </c>
      <c r="H272" s="48">
        <v>3750</v>
      </c>
      <c r="I272" s="48">
        <v>3715</v>
      </c>
      <c r="J272">
        <v>411</v>
      </c>
      <c r="K272" s="47" t="s">
        <v>612</v>
      </c>
      <c r="L272" s="48">
        <v>3812</v>
      </c>
      <c r="M272" s="48">
        <v>0</v>
      </c>
      <c r="N272" s="48">
        <v>0</v>
      </c>
      <c r="O272" s="48">
        <v>0</v>
      </c>
      <c r="P272" s="47" t="s">
        <v>41</v>
      </c>
      <c r="Q272" s="48">
        <v>3883</v>
      </c>
      <c r="R272" s="48">
        <v>0</v>
      </c>
      <c r="S272" s="48">
        <v>0</v>
      </c>
      <c r="T272">
        <v>3</v>
      </c>
      <c r="U272" s="47" t="s">
        <v>373</v>
      </c>
    </row>
    <row r="273" spans="1:22" x14ac:dyDescent="0.25">
      <c r="A273" s="12">
        <f t="shared" si="4"/>
        <v>45600</v>
      </c>
      <c r="G273" s="48">
        <v>3733</v>
      </c>
      <c r="H273" s="48">
        <v>3760.8</v>
      </c>
      <c r="I273" s="48">
        <v>3695</v>
      </c>
      <c r="J273">
        <v>485</v>
      </c>
      <c r="K273" s="47" t="s">
        <v>613</v>
      </c>
      <c r="L273" s="48">
        <v>3812</v>
      </c>
      <c r="M273" s="48">
        <v>0</v>
      </c>
      <c r="N273" s="48">
        <v>0</v>
      </c>
      <c r="O273" s="48">
        <v>0</v>
      </c>
      <c r="P273" s="47" t="s">
        <v>41</v>
      </c>
      <c r="Q273" s="48">
        <v>3883</v>
      </c>
      <c r="R273" s="48">
        <v>0</v>
      </c>
      <c r="S273" s="48">
        <v>0</v>
      </c>
      <c r="T273">
        <v>0</v>
      </c>
      <c r="U273" s="47" t="s">
        <v>373</v>
      </c>
    </row>
    <row r="274" spans="1:22" x14ac:dyDescent="0.25">
      <c r="A274" s="12">
        <f t="shared" si="4"/>
        <v>45601</v>
      </c>
      <c r="G274" s="48">
        <v>3700</v>
      </c>
      <c r="H274" s="48">
        <v>3729</v>
      </c>
      <c r="I274" s="48">
        <v>3700</v>
      </c>
      <c r="J274">
        <v>383</v>
      </c>
      <c r="K274" s="47" t="s">
        <v>614</v>
      </c>
      <c r="L274" s="48">
        <v>3790</v>
      </c>
      <c r="M274" s="48">
        <v>0</v>
      </c>
      <c r="N274" s="48">
        <v>0</v>
      </c>
      <c r="O274" s="48">
        <v>0</v>
      </c>
      <c r="P274" s="47" t="s">
        <v>41</v>
      </c>
      <c r="Q274" s="48">
        <v>3875</v>
      </c>
      <c r="R274" s="48">
        <v>0</v>
      </c>
      <c r="S274" s="48">
        <v>0</v>
      </c>
      <c r="T274">
        <v>0</v>
      </c>
      <c r="U274" s="47" t="s">
        <v>373</v>
      </c>
    </row>
    <row r="275" spans="1:22" x14ac:dyDescent="0.25">
      <c r="A275" s="12">
        <f t="shared" si="4"/>
        <v>45602</v>
      </c>
      <c r="G275" s="48">
        <v>3700</v>
      </c>
      <c r="H275" s="48">
        <v>3736</v>
      </c>
      <c r="I275" s="48">
        <v>3698</v>
      </c>
      <c r="J275">
        <v>372</v>
      </c>
      <c r="K275" s="47" t="s">
        <v>615</v>
      </c>
      <c r="L275" s="48">
        <v>3790</v>
      </c>
      <c r="M275" s="48">
        <v>0</v>
      </c>
      <c r="N275" s="48">
        <v>0</v>
      </c>
      <c r="O275" s="48">
        <v>0</v>
      </c>
      <c r="P275" s="47" t="s">
        <v>41</v>
      </c>
      <c r="Q275" s="48">
        <v>3875</v>
      </c>
      <c r="R275" s="48">
        <v>0</v>
      </c>
      <c r="S275" s="48">
        <v>0</v>
      </c>
      <c r="T275">
        <v>0</v>
      </c>
      <c r="U275" s="47" t="s">
        <v>373</v>
      </c>
    </row>
    <row r="276" spans="1:22" x14ac:dyDescent="0.25">
      <c r="A276" s="12">
        <f t="shared" si="4"/>
        <v>45603</v>
      </c>
      <c r="G276" s="48">
        <v>3699</v>
      </c>
      <c r="H276" s="48">
        <v>3727.2</v>
      </c>
      <c r="I276" s="48">
        <v>3685.2</v>
      </c>
      <c r="J276">
        <v>408</v>
      </c>
      <c r="K276" s="47" t="s">
        <v>616</v>
      </c>
      <c r="L276" s="48">
        <v>3790</v>
      </c>
      <c r="M276" s="48">
        <v>0</v>
      </c>
      <c r="N276" s="48">
        <v>0</v>
      </c>
      <c r="O276" s="48">
        <v>0</v>
      </c>
      <c r="P276" s="47" t="s">
        <v>41</v>
      </c>
      <c r="Q276" s="48">
        <v>3875</v>
      </c>
      <c r="R276" s="48">
        <v>0</v>
      </c>
      <c r="S276" s="48">
        <v>0</v>
      </c>
      <c r="T276">
        <v>0</v>
      </c>
      <c r="U276" s="47" t="s">
        <v>373</v>
      </c>
    </row>
    <row r="277" spans="1:22" x14ac:dyDescent="0.25">
      <c r="A277" s="12">
        <f t="shared" si="4"/>
        <v>45604</v>
      </c>
      <c r="G277" s="48">
        <v>3686</v>
      </c>
      <c r="H277" s="48">
        <v>3702.8</v>
      </c>
      <c r="I277" s="48">
        <v>3670</v>
      </c>
      <c r="J277">
        <v>401</v>
      </c>
      <c r="K277" s="47" t="s">
        <v>617</v>
      </c>
      <c r="L277" s="48">
        <v>3786</v>
      </c>
      <c r="M277" s="48">
        <v>0</v>
      </c>
      <c r="N277" s="48">
        <v>0</v>
      </c>
      <c r="O277" s="48">
        <v>0</v>
      </c>
      <c r="P277" s="63" t="s">
        <v>41</v>
      </c>
      <c r="Q277" s="48">
        <v>3869</v>
      </c>
      <c r="R277" s="48">
        <v>0</v>
      </c>
      <c r="S277" s="48">
        <v>0</v>
      </c>
      <c r="T277">
        <v>0</v>
      </c>
      <c r="U277" s="47">
        <v>8</v>
      </c>
    </row>
    <row r="278" spans="1:22" x14ac:dyDescent="0.25">
      <c r="A278" s="12">
        <f t="shared" si="4"/>
        <v>45607</v>
      </c>
      <c r="B278" s="48"/>
      <c r="C278" s="48"/>
      <c r="D278" s="48"/>
      <c r="E278" s="48"/>
      <c r="F278" s="48"/>
      <c r="G278" s="48">
        <v>3703</v>
      </c>
      <c r="H278" s="48">
        <v>3708</v>
      </c>
      <c r="I278" s="48">
        <v>3690</v>
      </c>
      <c r="J278" s="56">
        <v>378</v>
      </c>
      <c r="K278" s="48" t="s">
        <v>618</v>
      </c>
      <c r="L278" s="48">
        <v>3786</v>
      </c>
      <c r="M278" s="48">
        <v>0</v>
      </c>
      <c r="N278" s="48">
        <v>0</v>
      </c>
      <c r="O278" s="48">
        <v>0</v>
      </c>
      <c r="P278" s="48" t="s">
        <v>41</v>
      </c>
      <c r="Q278" s="48">
        <v>3869</v>
      </c>
      <c r="R278" s="48">
        <v>0</v>
      </c>
      <c r="S278" s="48">
        <v>0</v>
      </c>
      <c r="T278" s="56">
        <v>0</v>
      </c>
      <c r="U278" s="48" t="s">
        <v>373</v>
      </c>
    </row>
    <row r="279" spans="1:22" x14ac:dyDescent="0.25">
      <c r="A279" s="12">
        <f t="shared" si="4"/>
        <v>45608</v>
      </c>
      <c r="B279" s="48"/>
      <c r="C279" s="48"/>
      <c r="D279" s="48"/>
      <c r="E279" s="48"/>
      <c r="F279" s="48"/>
      <c r="G279" s="48">
        <v>3746</v>
      </c>
      <c r="H279" s="48">
        <v>3757.8</v>
      </c>
      <c r="I279" s="48">
        <v>3706</v>
      </c>
      <c r="J279" s="56">
        <v>355</v>
      </c>
      <c r="K279" s="48" t="s">
        <v>619</v>
      </c>
      <c r="L279" s="48">
        <v>3840</v>
      </c>
      <c r="M279" s="48">
        <v>3840</v>
      </c>
      <c r="N279" s="48">
        <v>3840</v>
      </c>
      <c r="O279" s="48">
        <v>2</v>
      </c>
      <c r="P279" s="48" t="s">
        <v>90</v>
      </c>
      <c r="Q279" s="48">
        <v>3925</v>
      </c>
      <c r="R279" s="48">
        <v>3925</v>
      </c>
      <c r="S279" s="48">
        <v>3920</v>
      </c>
      <c r="T279" s="56">
        <v>5</v>
      </c>
      <c r="U279" s="48" t="s">
        <v>506</v>
      </c>
    </row>
    <row r="280" spans="1:22" x14ac:dyDescent="0.25">
      <c r="A280" s="12">
        <f t="shared" si="4"/>
        <v>45609</v>
      </c>
      <c r="B280" s="48"/>
      <c r="C280" s="48"/>
      <c r="D280" s="48"/>
      <c r="E280" s="48"/>
      <c r="F280" s="48"/>
      <c r="G280" s="48">
        <v>3740</v>
      </c>
      <c r="H280" s="48">
        <v>3769</v>
      </c>
      <c r="I280" s="48">
        <v>3732</v>
      </c>
      <c r="J280" s="56">
        <v>273</v>
      </c>
      <c r="K280" s="48" t="s">
        <v>620</v>
      </c>
      <c r="L280" s="48">
        <v>3840</v>
      </c>
      <c r="M280" s="48">
        <v>0</v>
      </c>
      <c r="N280" s="48">
        <v>0</v>
      </c>
      <c r="O280" s="48">
        <v>0</v>
      </c>
      <c r="P280" s="48" t="s">
        <v>90</v>
      </c>
      <c r="Q280" s="48">
        <v>3925</v>
      </c>
      <c r="R280" s="48">
        <v>0</v>
      </c>
      <c r="S280" s="48">
        <v>0</v>
      </c>
      <c r="T280" s="56">
        <v>0</v>
      </c>
      <c r="U280" s="48" t="s">
        <v>506</v>
      </c>
    </row>
    <row r="281" spans="1:22" x14ac:dyDescent="0.25">
      <c r="A281" s="12">
        <f t="shared" si="4"/>
        <v>45610</v>
      </c>
      <c r="B281" s="48"/>
      <c r="C281" s="48"/>
      <c r="D281" s="48"/>
      <c r="E281" s="48"/>
      <c r="F281" s="48"/>
      <c r="G281" s="48">
        <v>3778</v>
      </c>
      <c r="H281" s="48">
        <v>3798</v>
      </c>
      <c r="I281" s="48">
        <v>3755</v>
      </c>
      <c r="J281" s="56">
        <v>443</v>
      </c>
      <c r="K281" s="48" t="s">
        <v>621</v>
      </c>
      <c r="L281" s="48">
        <v>3840</v>
      </c>
      <c r="M281" s="48">
        <v>0</v>
      </c>
      <c r="N281" s="48">
        <v>0</v>
      </c>
      <c r="O281" s="48">
        <v>0</v>
      </c>
      <c r="P281" s="48" t="s">
        <v>90</v>
      </c>
      <c r="Q281" s="48">
        <v>3932</v>
      </c>
      <c r="R281" s="48">
        <v>0</v>
      </c>
      <c r="S281" s="48">
        <v>0</v>
      </c>
      <c r="T281" s="56">
        <v>0</v>
      </c>
      <c r="U281" s="48" t="s">
        <v>506</v>
      </c>
    </row>
    <row r="282" spans="1:22" x14ac:dyDescent="0.25">
      <c r="A282" s="12">
        <f t="shared" si="4"/>
        <v>45611</v>
      </c>
      <c r="B282" s="48"/>
      <c r="C282" s="48"/>
      <c r="D282" s="48"/>
      <c r="E282" s="48"/>
      <c r="F282" s="48"/>
      <c r="G282" s="48">
        <v>3767</v>
      </c>
      <c r="H282" s="48">
        <v>3780</v>
      </c>
      <c r="I282" s="48">
        <v>3750</v>
      </c>
      <c r="J282" s="56">
        <v>612</v>
      </c>
      <c r="K282" s="48" t="s">
        <v>622</v>
      </c>
      <c r="L282" s="48">
        <v>3840</v>
      </c>
      <c r="M282" s="48">
        <v>0</v>
      </c>
      <c r="N282" s="48">
        <v>0</v>
      </c>
      <c r="O282" s="48">
        <v>0</v>
      </c>
      <c r="P282" s="48" t="s">
        <v>90</v>
      </c>
      <c r="Q282" s="48">
        <v>3932</v>
      </c>
      <c r="R282" s="48">
        <v>0</v>
      </c>
      <c r="S282" s="48">
        <v>0</v>
      </c>
      <c r="T282" s="56">
        <v>0</v>
      </c>
      <c r="U282" s="48" t="s">
        <v>506</v>
      </c>
    </row>
    <row r="283" spans="1:22" x14ac:dyDescent="0.25">
      <c r="A283" s="12">
        <f t="shared" si="4"/>
        <v>45614</v>
      </c>
      <c r="B283" s="48"/>
      <c r="C283" s="48"/>
      <c r="D283" s="48"/>
      <c r="E283" s="48"/>
      <c r="F283" s="48"/>
      <c r="G283" s="48">
        <v>3876</v>
      </c>
      <c r="H283" s="48">
        <v>3880</v>
      </c>
      <c r="I283" s="48">
        <v>3795</v>
      </c>
      <c r="J283" s="56">
        <v>623</v>
      </c>
      <c r="K283" s="48" t="s">
        <v>623</v>
      </c>
      <c r="L283" s="48">
        <v>3932</v>
      </c>
      <c r="M283" s="48">
        <v>3929.8</v>
      </c>
      <c r="N283" s="48">
        <v>3929.8</v>
      </c>
      <c r="O283" s="48">
        <v>3</v>
      </c>
      <c r="P283" s="48" t="s">
        <v>50</v>
      </c>
      <c r="Q283" s="48">
        <v>4042</v>
      </c>
      <c r="R283" s="48">
        <v>4053</v>
      </c>
      <c r="S283" s="48">
        <v>4000</v>
      </c>
      <c r="T283" s="56">
        <v>12</v>
      </c>
      <c r="U283" s="48" t="s">
        <v>508</v>
      </c>
    </row>
    <row r="284" spans="1:22" x14ac:dyDescent="0.25">
      <c r="A284" s="12">
        <f t="shared" si="4"/>
        <v>45615</v>
      </c>
      <c r="B284" s="48"/>
      <c r="C284" s="48"/>
      <c r="D284" s="48"/>
      <c r="E284" s="48"/>
      <c r="F284" s="48"/>
      <c r="G284" s="48">
        <v>3874</v>
      </c>
      <c r="H284" s="48">
        <v>3883.8</v>
      </c>
      <c r="I284" s="48">
        <v>3846</v>
      </c>
      <c r="J284" s="56">
        <v>468</v>
      </c>
      <c r="K284" s="48" t="s">
        <v>624</v>
      </c>
      <c r="L284" s="48">
        <v>3934</v>
      </c>
      <c r="M284" s="48">
        <v>0</v>
      </c>
      <c r="N284" s="48">
        <v>0</v>
      </c>
      <c r="O284" s="48">
        <v>0</v>
      </c>
      <c r="P284" s="48" t="s">
        <v>50</v>
      </c>
      <c r="Q284" s="48">
        <v>4044</v>
      </c>
      <c r="R284" s="48">
        <v>0</v>
      </c>
      <c r="S284" s="48">
        <v>0</v>
      </c>
      <c r="T284" s="56">
        <v>0</v>
      </c>
      <c r="U284" s="48" t="s">
        <v>508</v>
      </c>
    </row>
    <row r="285" spans="1:22" x14ac:dyDescent="0.25">
      <c r="A285" s="12">
        <f t="shared" si="4"/>
        <v>45616</v>
      </c>
      <c r="B285" s="48"/>
      <c r="C285" s="48"/>
      <c r="D285" s="48"/>
      <c r="E285" s="48"/>
      <c r="F285" s="48"/>
      <c r="G285" s="48">
        <v>3816</v>
      </c>
      <c r="H285" s="48">
        <v>3850</v>
      </c>
      <c r="I285" s="48">
        <v>3811</v>
      </c>
      <c r="J285" s="56">
        <v>337</v>
      </c>
      <c r="K285" s="48" t="s">
        <v>625</v>
      </c>
      <c r="L285" s="48">
        <v>3914</v>
      </c>
      <c r="M285" s="48">
        <v>0</v>
      </c>
      <c r="N285" s="48">
        <v>0</v>
      </c>
      <c r="O285" s="48">
        <v>0</v>
      </c>
      <c r="P285" s="48" t="s">
        <v>50</v>
      </c>
      <c r="Q285" s="48">
        <v>3996</v>
      </c>
      <c r="R285" s="48">
        <v>4000</v>
      </c>
      <c r="S285" s="48">
        <v>4000</v>
      </c>
      <c r="T285" s="56">
        <v>1</v>
      </c>
      <c r="U285" s="48" t="s">
        <v>626</v>
      </c>
    </row>
    <row r="286" spans="1:22" x14ac:dyDescent="0.25">
      <c r="A286" s="12">
        <f t="shared" si="4"/>
        <v>45617</v>
      </c>
      <c r="B286" s="48"/>
      <c r="C286" s="48"/>
      <c r="D286" s="48"/>
      <c r="E286" s="48"/>
      <c r="F286" s="48"/>
      <c r="G286" s="48">
        <v>3856</v>
      </c>
      <c r="H286" s="48">
        <v>3880</v>
      </c>
      <c r="I286" s="48">
        <v>3840</v>
      </c>
      <c r="J286" s="56">
        <v>319</v>
      </c>
      <c r="K286" s="48" t="s">
        <v>627</v>
      </c>
      <c r="L286" s="48">
        <v>3914</v>
      </c>
      <c r="M286" s="48">
        <v>0</v>
      </c>
      <c r="N286" s="48">
        <v>0</v>
      </c>
      <c r="O286" s="48">
        <v>0</v>
      </c>
      <c r="P286" s="48" t="s">
        <v>50</v>
      </c>
      <c r="Q286" s="48">
        <v>4034</v>
      </c>
      <c r="R286" s="48">
        <v>4050</v>
      </c>
      <c r="S286" s="48">
        <v>4050</v>
      </c>
      <c r="T286" s="56">
        <v>2</v>
      </c>
      <c r="U286" s="48" t="s">
        <v>508</v>
      </c>
      <c r="V286" s="63"/>
    </row>
    <row r="287" spans="1:22" x14ac:dyDescent="0.25">
      <c r="A287" s="12">
        <f t="shared" si="4"/>
        <v>45618</v>
      </c>
      <c r="B287" s="48"/>
      <c r="C287" s="48"/>
      <c r="D287" s="48"/>
      <c r="E287" s="48"/>
      <c r="F287" s="48"/>
      <c r="G287" s="48">
        <v>3815</v>
      </c>
      <c r="H287" s="48">
        <v>3870</v>
      </c>
      <c r="I287" s="48">
        <v>3810.8</v>
      </c>
      <c r="J287" s="56">
        <v>706</v>
      </c>
      <c r="K287" s="48" t="s">
        <v>628</v>
      </c>
      <c r="L287" s="48">
        <v>3910</v>
      </c>
      <c r="M287" s="48">
        <v>0</v>
      </c>
      <c r="N287" s="48">
        <v>0</v>
      </c>
      <c r="O287" s="48">
        <v>0</v>
      </c>
      <c r="P287" s="48" t="s">
        <v>50</v>
      </c>
      <c r="Q287" s="48">
        <v>3992</v>
      </c>
      <c r="R287" s="48">
        <v>4010</v>
      </c>
      <c r="S287" s="48">
        <v>4000</v>
      </c>
      <c r="T287" s="56">
        <v>5</v>
      </c>
      <c r="U287" s="48" t="s">
        <v>425</v>
      </c>
    </row>
    <row r="288" spans="1:22" x14ac:dyDescent="0.25">
      <c r="A288" s="12">
        <f t="shared" si="4"/>
        <v>45621</v>
      </c>
      <c r="B288" s="48"/>
      <c r="C288" s="48"/>
      <c r="D288" s="48"/>
      <c r="E288" s="48"/>
      <c r="F288" s="48"/>
      <c r="G288" s="48">
        <v>3832</v>
      </c>
      <c r="H288" s="48">
        <v>3868.6</v>
      </c>
      <c r="I288" s="48">
        <v>3830</v>
      </c>
      <c r="J288" s="56">
        <v>544</v>
      </c>
      <c r="K288" s="48" t="s">
        <v>629</v>
      </c>
      <c r="L288" s="48">
        <v>3910</v>
      </c>
      <c r="M288" s="48">
        <v>0</v>
      </c>
      <c r="N288" s="48">
        <v>0</v>
      </c>
      <c r="O288" s="48">
        <v>0</v>
      </c>
      <c r="P288" s="48" t="s">
        <v>50</v>
      </c>
      <c r="Q288" s="48">
        <v>3997</v>
      </c>
      <c r="R288" s="48">
        <v>0</v>
      </c>
      <c r="S288" s="48">
        <v>0</v>
      </c>
      <c r="T288" s="56">
        <v>0</v>
      </c>
      <c r="U288" s="48" t="s">
        <v>425</v>
      </c>
    </row>
    <row r="289" spans="1:21" x14ac:dyDescent="0.25">
      <c r="A289" s="12">
        <f t="shared" si="4"/>
        <v>45622</v>
      </c>
      <c r="B289" s="48"/>
      <c r="C289" s="48"/>
      <c r="D289" s="48"/>
      <c r="E289" s="48"/>
      <c r="F289" s="48"/>
      <c r="G289" s="48">
        <v>3895</v>
      </c>
      <c r="H289" s="48">
        <v>3915</v>
      </c>
      <c r="I289" s="48">
        <v>3860</v>
      </c>
      <c r="J289" s="56">
        <v>1135</v>
      </c>
      <c r="K289" s="48" t="s">
        <v>630</v>
      </c>
      <c r="L289" s="48">
        <v>3948</v>
      </c>
      <c r="M289" s="48">
        <v>0</v>
      </c>
      <c r="N289" s="48">
        <v>0</v>
      </c>
      <c r="O289" s="48">
        <v>0</v>
      </c>
      <c r="P289" s="48" t="s">
        <v>50</v>
      </c>
      <c r="Q289" s="48">
        <v>4060</v>
      </c>
      <c r="R289" s="48">
        <v>4060</v>
      </c>
      <c r="S289" s="48">
        <v>4060</v>
      </c>
      <c r="T289" s="56">
        <v>2</v>
      </c>
      <c r="U289" s="48" t="s">
        <v>509</v>
      </c>
    </row>
    <row r="290" spans="1:21" x14ac:dyDescent="0.25">
      <c r="A290" s="12">
        <f t="shared" si="4"/>
        <v>45623</v>
      </c>
      <c r="B290" s="48"/>
      <c r="C290" s="48"/>
      <c r="D290" s="48"/>
      <c r="E290" s="48"/>
      <c r="F290" s="48"/>
      <c r="G290" s="48">
        <v>3913</v>
      </c>
      <c r="H290" s="48">
        <v>3945</v>
      </c>
      <c r="I290" s="48">
        <v>3884</v>
      </c>
      <c r="J290" s="56">
        <v>744</v>
      </c>
      <c r="K290" s="48" t="s">
        <v>631</v>
      </c>
      <c r="L290" s="48">
        <v>3972</v>
      </c>
      <c r="M290" s="48">
        <v>0</v>
      </c>
      <c r="N290" s="48">
        <v>0</v>
      </c>
      <c r="O290" s="48">
        <v>0</v>
      </c>
      <c r="P290" s="48" t="s">
        <v>50</v>
      </c>
      <c r="Q290" s="48">
        <v>4086</v>
      </c>
      <c r="R290" s="48">
        <v>4100</v>
      </c>
      <c r="S290" s="48">
        <v>4100</v>
      </c>
      <c r="T290" s="56">
        <v>1</v>
      </c>
      <c r="U290" s="48" t="s">
        <v>509</v>
      </c>
    </row>
    <row r="291" spans="1:21" x14ac:dyDescent="0.25">
      <c r="A291" s="12">
        <f t="shared" si="4"/>
        <v>45624</v>
      </c>
      <c r="B291" s="48"/>
      <c r="C291" s="48"/>
      <c r="D291" s="48"/>
      <c r="E291" s="48"/>
      <c r="F291" s="48"/>
      <c r="G291" s="48">
        <v>4025</v>
      </c>
      <c r="H291" s="48">
        <v>4041</v>
      </c>
      <c r="I291" s="48">
        <v>3950</v>
      </c>
      <c r="J291" s="56">
        <v>535</v>
      </c>
      <c r="K291" s="48" t="s">
        <v>632</v>
      </c>
      <c r="L291" s="48">
        <v>4078</v>
      </c>
      <c r="M291" s="48">
        <v>0</v>
      </c>
      <c r="N291" s="48">
        <v>0</v>
      </c>
      <c r="O291" s="48">
        <v>0</v>
      </c>
      <c r="P291" s="48" t="s">
        <v>50</v>
      </c>
      <c r="Q291" s="48">
        <v>4173</v>
      </c>
      <c r="R291" s="48">
        <v>4150</v>
      </c>
      <c r="S291" s="48">
        <v>4150</v>
      </c>
      <c r="T291" s="56">
        <v>1</v>
      </c>
      <c r="U291" s="48" t="s">
        <v>633</v>
      </c>
    </row>
    <row r="292" spans="1:21" x14ac:dyDescent="0.25">
      <c r="A292" s="12">
        <f t="shared" si="4"/>
        <v>45625</v>
      </c>
      <c r="B292" s="48"/>
      <c r="C292" s="48"/>
      <c r="D292" s="48"/>
      <c r="E292" s="48"/>
      <c r="F292" s="48"/>
      <c r="G292" s="48">
        <v>4018</v>
      </c>
      <c r="H292" s="48">
        <v>4070</v>
      </c>
      <c r="I292" s="48">
        <v>3981</v>
      </c>
      <c r="J292" s="56">
        <v>580</v>
      </c>
      <c r="K292" s="48" t="s">
        <v>634</v>
      </c>
      <c r="L292" s="48">
        <v>4078</v>
      </c>
      <c r="M292" s="48">
        <v>0</v>
      </c>
      <c r="N292" s="48">
        <v>0</v>
      </c>
      <c r="O292" s="48">
        <v>0</v>
      </c>
      <c r="P292" s="48" t="s">
        <v>50</v>
      </c>
      <c r="Q292" s="48">
        <v>4191</v>
      </c>
      <c r="R292" s="48">
        <v>4200</v>
      </c>
      <c r="S292" s="48">
        <v>4200</v>
      </c>
      <c r="T292" s="56">
        <v>1</v>
      </c>
      <c r="U292" s="48" t="s">
        <v>633</v>
      </c>
    </row>
    <row r="293" spans="1:21" x14ac:dyDescent="0.25">
      <c r="A293" s="12">
        <f t="shared" si="4"/>
        <v>45628</v>
      </c>
      <c r="B293" s="48"/>
      <c r="C293" s="48"/>
      <c r="D293" s="48"/>
      <c r="E293" s="48"/>
      <c r="F293" s="48"/>
      <c r="G293" s="48">
        <v>4095</v>
      </c>
      <c r="H293" s="48">
        <v>4110</v>
      </c>
      <c r="I293" s="48">
        <v>4025</v>
      </c>
      <c r="J293" s="56">
        <v>808</v>
      </c>
      <c r="K293" s="48" t="s">
        <v>635</v>
      </c>
      <c r="L293" s="48">
        <v>4158</v>
      </c>
      <c r="M293" s="48">
        <v>4130</v>
      </c>
      <c r="N293" s="48">
        <v>4130</v>
      </c>
      <c r="O293" s="48">
        <v>24</v>
      </c>
      <c r="P293" s="48" t="s">
        <v>85</v>
      </c>
      <c r="Q293" s="48">
        <v>4253</v>
      </c>
      <c r="R293" s="48">
        <v>4250</v>
      </c>
      <c r="S293" s="48">
        <v>4210.2</v>
      </c>
      <c r="T293" s="56">
        <v>3</v>
      </c>
      <c r="U293" s="48" t="s">
        <v>64</v>
      </c>
    </row>
    <row r="294" spans="1:21" x14ac:dyDescent="0.25">
      <c r="A294" s="12">
        <f t="shared" si="4"/>
        <v>45629</v>
      </c>
      <c r="B294" s="48"/>
      <c r="C294" s="48"/>
      <c r="D294" s="48"/>
      <c r="E294" s="48"/>
      <c r="F294" s="48"/>
      <c r="G294" s="48">
        <v>4164</v>
      </c>
      <c r="H294" s="48">
        <v>4172</v>
      </c>
      <c r="I294" s="48">
        <v>4082.2</v>
      </c>
      <c r="J294" s="56">
        <v>877</v>
      </c>
      <c r="K294" s="48" t="s">
        <v>636</v>
      </c>
      <c r="L294" s="48">
        <v>4233</v>
      </c>
      <c r="M294" s="48">
        <v>0</v>
      </c>
      <c r="N294" s="48">
        <v>0</v>
      </c>
      <c r="O294" s="48">
        <v>0</v>
      </c>
      <c r="P294" s="48" t="s">
        <v>85</v>
      </c>
      <c r="Q294" s="48">
        <v>4341</v>
      </c>
      <c r="R294" s="48">
        <v>4348.2</v>
      </c>
      <c r="S294" s="48">
        <v>4294.8</v>
      </c>
      <c r="T294" s="56">
        <v>25</v>
      </c>
      <c r="U294" s="48" t="s">
        <v>637</v>
      </c>
    </row>
    <row r="295" spans="1:21" x14ac:dyDescent="0.25">
      <c r="A295" s="12">
        <f t="shared" si="4"/>
        <v>45630</v>
      </c>
      <c r="B295" s="48"/>
      <c r="C295" s="48"/>
      <c r="D295" s="48"/>
      <c r="E295" s="48"/>
      <c r="F295" s="48"/>
      <c r="G295" s="48">
        <v>4108</v>
      </c>
      <c r="H295" s="48">
        <v>4139.8</v>
      </c>
      <c r="I295" s="48">
        <v>4095.2</v>
      </c>
      <c r="J295" s="56">
        <v>1074</v>
      </c>
      <c r="K295" s="48" t="s">
        <v>638</v>
      </c>
      <c r="L295" s="48">
        <v>4200</v>
      </c>
      <c r="M295" s="48">
        <v>4200.2</v>
      </c>
      <c r="N295" s="48">
        <v>4200.2</v>
      </c>
      <c r="O295" s="48">
        <v>3</v>
      </c>
      <c r="P295" s="48" t="s">
        <v>89</v>
      </c>
      <c r="Q295" s="48">
        <v>4279</v>
      </c>
      <c r="R295" s="48">
        <v>4281</v>
      </c>
      <c r="S295" s="48">
        <v>4280.3999999999996</v>
      </c>
      <c r="T295" s="56">
        <v>13</v>
      </c>
      <c r="U295" s="48" t="s">
        <v>639</v>
      </c>
    </row>
    <row r="296" spans="1:21" x14ac:dyDescent="0.25">
      <c r="A296" s="12">
        <f t="shared" si="4"/>
        <v>45631</v>
      </c>
      <c r="B296" s="48"/>
      <c r="C296" s="48"/>
      <c r="D296" s="48"/>
      <c r="E296" s="48"/>
      <c r="F296" s="48"/>
      <c r="G296" s="48">
        <v>3958</v>
      </c>
      <c r="H296" s="48">
        <v>4095</v>
      </c>
      <c r="I296" s="48">
        <v>3958</v>
      </c>
      <c r="J296" s="56">
        <v>856</v>
      </c>
      <c r="K296" s="48" t="s">
        <v>640</v>
      </c>
      <c r="L296" s="48">
        <v>4063</v>
      </c>
      <c r="M296" s="48">
        <v>4154.6000000000004</v>
      </c>
      <c r="N296" s="48">
        <v>4062.8</v>
      </c>
      <c r="O296" s="48">
        <v>31</v>
      </c>
      <c r="P296" s="48" t="s">
        <v>641</v>
      </c>
      <c r="Q296" s="48">
        <v>4131</v>
      </c>
      <c r="R296" s="48">
        <v>4220.2</v>
      </c>
      <c r="S296" s="48">
        <v>4129</v>
      </c>
      <c r="T296" s="56">
        <v>27</v>
      </c>
      <c r="U296" s="48" t="s">
        <v>642</v>
      </c>
    </row>
    <row r="297" spans="1:21" x14ac:dyDescent="0.25">
      <c r="A297" s="12">
        <f t="shared" si="4"/>
        <v>45632</v>
      </c>
      <c r="B297" s="48"/>
      <c r="C297" s="48"/>
      <c r="D297" s="48"/>
      <c r="E297" s="48"/>
      <c r="F297" s="48"/>
      <c r="G297" s="48">
        <v>3983</v>
      </c>
      <c r="H297" s="48">
        <v>4045</v>
      </c>
      <c r="I297" s="48">
        <v>3980</v>
      </c>
      <c r="J297" s="56">
        <v>493</v>
      </c>
      <c r="K297" s="48" t="s">
        <v>643</v>
      </c>
      <c r="L297" s="48">
        <v>4092</v>
      </c>
      <c r="M297" s="48">
        <v>4110</v>
      </c>
      <c r="N297" s="48">
        <v>4095</v>
      </c>
      <c r="O297" s="48">
        <v>4</v>
      </c>
      <c r="P297" s="48" t="s">
        <v>644</v>
      </c>
      <c r="Q297" s="48">
        <v>4143</v>
      </c>
      <c r="R297" s="48">
        <v>0</v>
      </c>
      <c r="S297" s="48">
        <v>0</v>
      </c>
      <c r="T297" s="56">
        <v>0</v>
      </c>
      <c r="U297" s="48" t="s">
        <v>642</v>
      </c>
    </row>
    <row r="298" spans="1:21" x14ac:dyDescent="0.25">
      <c r="A298" s="5">
        <f t="shared" si="4"/>
        <v>45635</v>
      </c>
      <c r="B298" s="48"/>
      <c r="C298" s="48"/>
      <c r="D298" s="48"/>
      <c r="E298" s="48"/>
      <c r="F298" s="48"/>
      <c r="G298" s="48">
        <v>3886</v>
      </c>
      <c r="H298" s="48">
        <v>3979.8</v>
      </c>
      <c r="I298" s="48">
        <v>3869.8</v>
      </c>
      <c r="J298" s="56">
        <v>1069</v>
      </c>
      <c r="K298" s="48" t="s">
        <v>645</v>
      </c>
      <c r="L298" s="48">
        <v>3998</v>
      </c>
      <c r="M298" s="48">
        <v>4010</v>
      </c>
      <c r="N298" s="48">
        <v>3984</v>
      </c>
      <c r="O298" s="48">
        <v>5</v>
      </c>
      <c r="P298" s="48" t="s">
        <v>646</v>
      </c>
      <c r="Q298" s="48">
        <v>4063</v>
      </c>
      <c r="R298" s="48">
        <v>4070</v>
      </c>
      <c r="S298" s="48">
        <v>4053.6</v>
      </c>
      <c r="T298" s="56">
        <v>32</v>
      </c>
      <c r="U298" s="48" t="s">
        <v>512</v>
      </c>
    </row>
    <row r="299" spans="1:21" x14ac:dyDescent="0.25">
      <c r="A299" s="5">
        <f t="shared" si="4"/>
        <v>45636</v>
      </c>
      <c r="B299" s="48"/>
      <c r="C299" s="48"/>
      <c r="D299" s="48"/>
      <c r="E299" s="48"/>
      <c r="F299" s="48"/>
      <c r="G299" s="48">
        <v>3864</v>
      </c>
      <c r="H299" s="48">
        <v>3891.6</v>
      </c>
      <c r="I299" s="48">
        <v>3850</v>
      </c>
      <c r="J299" s="56">
        <v>774</v>
      </c>
      <c r="K299" s="48" t="s">
        <v>303</v>
      </c>
      <c r="L299" s="48">
        <v>3960</v>
      </c>
      <c r="M299" s="48">
        <v>3974</v>
      </c>
      <c r="N299" s="48">
        <v>3973</v>
      </c>
      <c r="O299" s="48">
        <v>5</v>
      </c>
      <c r="P299" s="48" t="s">
        <v>119</v>
      </c>
      <c r="Q299" s="48">
        <v>4040</v>
      </c>
      <c r="R299" s="48">
        <v>4049.6</v>
      </c>
      <c r="S299" s="48">
        <v>4040.6</v>
      </c>
      <c r="T299" s="56">
        <v>13</v>
      </c>
      <c r="U299" s="48" t="s">
        <v>647</v>
      </c>
    </row>
    <row r="300" spans="1:21" x14ac:dyDescent="0.25">
      <c r="A300" s="5">
        <f t="shared" si="4"/>
        <v>45637</v>
      </c>
      <c r="B300" s="48"/>
      <c r="C300" s="48"/>
      <c r="D300" s="48"/>
      <c r="E300" s="48"/>
      <c r="F300" s="48"/>
      <c r="G300" s="48">
        <v>3980</v>
      </c>
      <c r="H300" s="48">
        <v>3995</v>
      </c>
      <c r="I300" s="48">
        <v>3839</v>
      </c>
      <c r="J300" s="56">
        <v>640</v>
      </c>
      <c r="K300" s="48" t="s">
        <v>648</v>
      </c>
      <c r="L300" s="48">
        <v>4051</v>
      </c>
      <c r="M300" s="48">
        <v>0</v>
      </c>
      <c r="N300" s="48">
        <v>0</v>
      </c>
      <c r="O300" s="48">
        <v>0</v>
      </c>
      <c r="P300" s="48" t="s">
        <v>119</v>
      </c>
      <c r="Q300" s="48">
        <v>4144</v>
      </c>
      <c r="R300" s="48">
        <v>4070.4</v>
      </c>
      <c r="S300" s="48">
        <v>4070.4</v>
      </c>
      <c r="T300" s="56">
        <v>2</v>
      </c>
      <c r="U300" s="48" t="s">
        <v>158</v>
      </c>
    </row>
    <row r="301" spans="1:21" x14ac:dyDescent="0.25">
      <c r="A301" s="5">
        <f t="shared" si="4"/>
        <v>45638</v>
      </c>
      <c r="B301" s="48"/>
      <c r="C301" s="48"/>
      <c r="D301" s="48"/>
      <c r="E301" s="48"/>
      <c r="F301" s="48"/>
      <c r="G301" s="48">
        <v>3909</v>
      </c>
      <c r="H301" s="48">
        <v>3985</v>
      </c>
      <c r="I301" s="48">
        <v>3893</v>
      </c>
      <c r="J301" s="56">
        <v>589</v>
      </c>
      <c r="K301" s="48" t="s">
        <v>649</v>
      </c>
      <c r="L301" s="48">
        <v>4018</v>
      </c>
      <c r="M301" s="48">
        <v>0</v>
      </c>
      <c r="N301" s="48">
        <v>0</v>
      </c>
      <c r="O301" s="48">
        <v>0</v>
      </c>
      <c r="P301" s="48" t="s">
        <v>119</v>
      </c>
      <c r="Q301" s="48">
        <v>4088</v>
      </c>
      <c r="R301" s="48">
        <v>4100</v>
      </c>
      <c r="S301" s="48">
        <v>4100</v>
      </c>
      <c r="T301" s="56">
        <v>1</v>
      </c>
      <c r="U301" s="48" t="s">
        <v>217</v>
      </c>
    </row>
    <row r="302" spans="1:21" x14ac:dyDescent="0.25">
      <c r="A302" s="5">
        <f>WORKDAY.INTL(A301,1)</f>
        <v>45639</v>
      </c>
      <c r="B302" s="48"/>
      <c r="C302" s="48"/>
      <c r="D302" s="48"/>
      <c r="E302" s="48"/>
      <c r="F302" s="48"/>
      <c r="G302" s="48">
        <v>3947</v>
      </c>
      <c r="H302" s="48">
        <v>3958</v>
      </c>
      <c r="I302" s="48">
        <v>3880</v>
      </c>
      <c r="J302" s="56">
        <v>560</v>
      </c>
      <c r="K302" s="48" t="s">
        <v>650</v>
      </c>
      <c r="L302" s="48">
        <v>4020</v>
      </c>
      <c r="M302" s="48">
        <v>4020</v>
      </c>
      <c r="N302" s="48">
        <v>4020</v>
      </c>
      <c r="O302" s="48">
        <v>3</v>
      </c>
      <c r="P302" s="48" t="s">
        <v>129</v>
      </c>
      <c r="Q302" s="48">
        <v>4115</v>
      </c>
      <c r="R302" s="48">
        <v>4116.6000000000004</v>
      </c>
      <c r="S302" s="48">
        <v>4116.6000000000004</v>
      </c>
      <c r="T302" s="56">
        <v>1</v>
      </c>
      <c r="U302" s="48" t="s">
        <v>217</v>
      </c>
    </row>
    <row r="303" spans="1:21" x14ac:dyDescent="0.25">
      <c r="A303" s="5">
        <f>WORKDAY.INTL(A302,1)+1</f>
        <v>45643</v>
      </c>
      <c r="B303" s="48"/>
      <c r="C303" s="48"/>
      <c r="D303" s="48"/>
      <c r="E303" s="48"/>
      <c r="F303" s="48"/>
      <c r="G303" s="48">
        <v>3915</v>
      </c>
      <c r="H303" s="48">
        <v>3936</v>
      </c>
      <c r="I303" s="48">
        <v>3870</v>
      </c>
      <c r="J303" s="56">
        <v>762</v>
      </c>
      <c r="K303" s="48" t="s">
        <v>651</v>
      </c>
      <c r="L303" s="48">
        <v>3990</v>
      </c>
      <c r="M303" s="48">
        <v>3990</v>
      </c>
      <c r="N303" s="48">
        <v>3955.2</v>
      </c>
      <c r="O303" s="48">
        <v>9</v>
      </c>
      <c r="P303" s="48" t="s">
        <v>119</v>
      </c>
      <c r="Q303" s="48">
        <v>4076</v>
      </c>
      <c r="R303" s="48">
        <v>4074.6</v>
      </c>
      <c r="S303" s="48">
        <v>4067.8</v>
      </c>
      <c r="T303" s="56">
        <v>3</v>
      </c>
      <c r="U303" s="48" t="s">
        <v>18</v>
      </c>
    </row>
    <row r="304" spans="1:21" x14ac:dyDescent="0.25">
      <c r="A304" s="5">
        <f>WORKDAY.INTL(A303,1)</f>
        <v>45644</v>
      </c>
      <c r="B304" s="48"/>
      <c r="C304" s="48"/>
      <c r="D304" s="48"/>
      <c r="E304" s="48"/>
      <c r="F304" s="48"/>
      <c r="G304" s="48">
        <v>3902</v>
      </c>
      <c r="H304" s="48">
        <v>3935</v>
      </c>
      <c r="I304" s="48">
        <v>3878</v>
      </c>
      <c r="J304" s="56">
        <v>164</v>
      </c>
      <c r="K304" s="48" t="s">
        <v>652</v>
      </c>
      <c r="L304" s="48">
        <v>3990</v>
      </c>
      <c r="M304" s="48">
        <v>0</v>
      </c>
      <c r="N304" s="48">
        <v>0</v>
      </c>
      <c r="O304" s="48">
        <v>0</v>
      </c>
      <c r="P304" s="48" t="s">
        <v>119</v>
      </c>
      <c r="Q304" s="48">
        <v>4076</v>
      </c>
      <c r="R304" s="48">
        <v>0</v>
      </c>
      <c r="S304" s="48">
        <v>0</v>
      </c>
      <c r="T304" s="56">
        <v>0</v>
      </c>
      <c r="U304" s="48" t="s">
        <v>18</v>
      </c>
    </row>
    <row r="305" spans="1:21" x14ac:dyDescent="0.25">
      <c r="A305" s="5">
        <f>WORKDAY.INTL(A304,1)</f>
        <v>45645</v>
      </c>
      <c r="B305" s="48"/>
      <c r="C305" s="48"/>
      <c r="D305" s="48"/>
      <c r="E305" s="48"/>
      <c r="F305" s="48"/>
      <c r="G305" s="48">
        <v>3976</v>
      </c>
      <c r="H305" s="48">
        <v>3978</v>
      </c>
      <c r="I305" s="48">
        <v>3920</v>
      </c>
      <c r="J305" s="56">
        <v>307</v>
      </c>
      <c r="K305" s="48" t="s">
        <v>653</v>
      </c>
      <c r="L305" s="48">
        <v>4044</v>
      </c>
      <c r="M305" s="48">
        <v>0</v>
      </c>
      <c r="N305" s="48">
        <v>0</v>
      </c>
      <c r="O305" s="48">
        <v>3</v>
      </c>
      <c r="P305" s="48" t="s">
        <v>119</v>
      </c>
      <c r="Q305" s="48">
        <v>4137</v>
      </c>
      <c r="R305" s="48">
        <v>0</v>
      </c>
      <c r="S305" s="48">
        <v>0</v>
      </c>
      <c r="T305" s="56">
        <v>0</v>
      </c>
      <c r="U305" s="48" t="s">
        <v>18</v>
      </c>
    </row>
    <row r="306" spans="1:21" x14ac:dyDescent="0.25">
      <c r="A306" s="5">
        <f>WORKDAY.INTL(A305,1)</f>
        <v>45646</v>
      </c>
      <c r="B306" s="48"/>
      <c r="C306" s="48"/>
      <c r="D306" s="48"/>
      <c r="E306" s="48"/>
      <c r="F306" s="48"/>
      <c r="G306" s="48">
        <v>3966</v>
      </c>
      <c r="H306" s="48">
        <v>4000</v>
      </c>
      <c r="I306" s="48">
        <v>3940.2</v>
      </c>
      <c r="J306" s="56">
        <v>360</v>
      </c>
      <c r="K306" s="48" t="s">
        <v>654</v>
      </c>
      <c r="L306" s="48">
        <v>4044</v>
      </c>
      <c r="M306" s="48">
        <v>0</v>
      </c>
      <c r="N306" s="48">
        <v>0</v>
      </c>
      <c r="O306" s="48">
        <v>0</v>
      </c>
      <c r="P306" s="48" t="s">
        <v>119</v>
      </c>
      <c r="Q306" s="48">
        <v>4137</v>
      </c>
      <c r="R306" s="48">
        <v>0</v>
      </c>
      <c r="S306" s="48">
        <v>0</v>
      </c>
      <c r="T306" s="56">
        <v>0</v>
      </c>
      <c r="U306" s="48" t="s">
        <v>18</v>
      </c>
    </row>
    <row r="307" spans="1:21" x14ac:dyDescent="0.25">
      <c r="A307" s="5">
        <f>WORKDAY.INTL(A306,1)</f>
        <v>45649</v>
      </c>
      <c r="B307" s="48"/>
      <c r="C307" s="48"/>
      <c r="D307" s="48"/>
      <c r="E307" s="48"/>
      <c r="F307" s="48"/>
      <c r="G307" s="48">
        <v>4116</v>
      </c>
      <c r="H307" s="48">
        <v>4116</v>
      </c>
      <c r="I307" s="48">
        <v>3997.2</v>
      </c>
      <c r="J307" s="56">
        <v>466</v>
      </c>
      <c r="K307" s="48" t="s">
        <v>655</v>
      </c>
      <c r="L307" s="48">
        <v>4186</v>
      </c>
      <c r="M307" s="48">
        <v>0</v>
      </c>
      <c r="N307" s="48">
        <v>0</v>
      </c>
      <c r="O307" s="48">
        <v>0</v>
      </c>
      <c r="P307" s="48" t="s">
        <v>119</v>
      </c>
      <c r="Q307" s="48">
        <v>4278</v>
      </c>
      <c r="R307" s="48">
        <v>4270</v>
      </c>
      <c r="S307" s="48">
        <v>4230</v>
      </c>
      <c r="T307" s="56">
        <v>4</v>
      </c>
      <c r="U307" s="48" t="s">
        <v>217</v>
      </c>
    </row>
    <row r="308" spans="1:21" x14ac:dyDescent="0.25">
      <c r="A308" s="5">
        <f>WORKDAY.INTL(A307,1)</f>
        <v>45650</v>
      </c>
      <c r="B308" s="48"/>
      <c r="C308" s="48"/>
      <c r="D308" s="48"/>
      <c r="E308" s="48"/>
      <c r="F308" s="48"/>
      <c r="G308" s="48">
        <v>4175</v>
      </c>
      <c r="H308" s="48">
        <v>4200</v>
      </c>
      <c r="I308" s="48">
        <v>4150</v>
      </c>
      <c r="J308" s="56">
        <v>606</v>
      </c>
      <c r="K308" s="48" t="s">
        <v>656</v>
      </c>
      <c r="L308" s="48">
        <v>4246</v>
      </c>
      <c r="M308" s="48">
        <v>4245.2</v>
      </c>
      <c r="N308" s="48">
        <v>4245.2</v>
      </c>
      <c r="O308" s="48">
        <v>1</v>
      </c>
      <c r="P308" s="48" t="s">
        <v>113</v>
      </c>
      <c r="Q308" s="48">
        <v>4345</v>
      </c>
      <c r="R308" s="48">
        <v>4349.2</v>
      </c>
      <c r="S308" s="48">
        <v>4349.2</v>
      </c>
      <c r="T308" s="56">
        <v>1</v>
      </c>
      <c r="U308" s="48" t="s">
        <v>217</v>
      </c>
    </row>
    <row r="309" spans="1:21" x14ac:dyDescent="0.25">
      <c r="A309" s="5">
        <f>WORKDAY.INTL(A308,1)+2</f>
        <v>45653</v>
      </c>
      <c r="B309" s="48"/>
      <c r="C309" s="48"/>
      <c r="D309" s="48"/>
      <c r="E309" s="48"/>
      <c r="F309" s="48"/>
      <c r="G309" s="48">
        <v>4134</v>
      </c>
      <c r="H309" s="48">
        <v>4249</v>
      </c>
      <c r="I309" s="48">
        <v>4107</v>
      </c>
      <c r="J309" s="56">
        <v>414</v>
      </c>
      <c r="K309" s="48" t="s">
        <v>657</v>
      </c>
      <c r="L309" s="48">
        <v>4241</v>
      </c>
      <c r="M309" s="48">
        <v>0</v>
      </c>
      <c r="N309" s="48">
        <v>0</v>
      </c>
      <c r="O309" s="48">
        <v>0</v>
      </c>
      <c r="P309" s="48" t="s">
        <v>113</v>
      </c>
      <c r="Q309" s="48">
        <v>4313</v>
      </c>
      <c r="R309" s="48">
        <v>0</v>
      </c>
      <c r="S309" s="48">
        <v>0</v>
      </c>
      <c r="T309" s="56">
        <v>0</v>
      </c>
      <c r="U309" s="48" t="s">
        <v>217</v>
      </c>
    </row>
    <row r="310" spans="1:21" x14ac:dyDescent="0.25">
      <c r="A310" s="5">
        <f>WORKDAY.INTL(A309,1)</f>
        <v>45656</v>
      </c>
      <c r="B310" s="48"/>
      <c r="C310" s="48"/>
      <c r="D310" s="48"/>
      <c r="E310" s="48"/>
      <c r="F310" s="48"/>
      <c r="G310" s="48">
        <v>4021</v>
      </c>
      <c r="H310" s="48">
        <v>4095</v>
      </c>
      <c r="I310" s="48">
        <v>4001</v>
      </c>
      <c r="J310" s="56">
        <v>579</v>
      </c>
      <c r="K310" s="48" t="s">
        <v>658</v>
      </c>
      <c r="L310" s="48">
        <v>4123</v>
      </c>
      <c r="M310" s="48">
        <v>4139.8</v>
      </c>
      <c r="N310" s="48">
        <v>4124.3999999999996</v>
      </c>
      <c r="O310" s="48">
        <v>3</v>
      </c>
      <c r="P310" s="48" t="s">
        <v>122</v>
      </c>
      <c r="Q310" s="48">
        <v>4194</v>
      </c>
      <c r="R310" s="48">
        <v>4217.8</v>
      </c>
      <c r="S310" s="48">
        <v>4180</v>
      </c>
      <c r="T310" s="56">
        <v>6</v>
      </c>
      <c r="U310" s="48" t="s">
        <v>158</v>
      </c>
    </row>
    <row r="311" spans="1:21" x14ac:dyDescent="0.25">
      <c r="A311" s="5">
        <f>WORKDAY.INTL(A310,1)</f>
        <v>45657</v>
      </c>
      <c r="B311" s="48"/>
      <c r="C311" s="48"/>
      <c r="D311" s="48"/>
      <c r="E311" s="48"/>
      <c r="F311" s="48"/>
      <c r="G311" s="48">
        <v>4085</v>
      </c>
      <c r="H311" s="48">
        <v>4099</v>
      </c>
      <c r="I311" s="48">
        <v>3975</v>
      </c>
      <c r="J311" s="56">
        <v>392</v>
      </c>
      <c r="K311" s="48" t="s">
        <v>659</v>
      </c>
      <c r="L311" s="48">
        <v>4192</v>
      </c>
      <c r="M311" s="48">
        <v>4199.8</v>
      </c>
      <c r="N311" s="48">
        <v>4183.8</v>
      </c>
      <c r="O311" s="48">
        <v>5</v>
      </c>
      <c r="P311" s="48" t="s">
        <v>134</v>
      </c>
      <c r="Q311" s="48">
        <v>4268</v>
      </c>
      <c r="R311" s="48">
        <v>4272.6000000000004</v>
      </c>
      <c r="S311" s="48">
        <v>4147.8</v>
      </c>
      <c r="T311" s="56">
        <v>10</v>
      </c>
      <c r="U311" s="48" t="s">
        <v>660</v>
      </c>
    </row>
    <row r="312" spans="1:21" x14ac:dyDescent="0.25">
      <c r="A312" s="5">
        <f>WORKDAY.INTL(A311,1)+1</f>
        <v>45659</v>
      </c>
      <c r="B312" s="48"/>
      <c r="C312" s="48"/>
      <c r="D312" s="48"/>
      <c r="E312" s="48"/>
      <c r="F312" s="48"/>
      <c r="G312" s="48">
        <v>3966</v>
      </c>
      <c r="H312" s="48">
        <v>4076.8</v>
      </c>
      <c r="I312" s="48">
        <v>3960</v>
      </c>
      <c r="J312" s="56">
        <v>490</v>
      </c>
      <c r="K312" s="48" t="s">
        <v>661</v>
      </c>
      <c r="L312" s="48">
        <v>4078</v>
      </c>
      <c r="M312" s="48">
        <v>4110</v>
      </c>
      <c r="N312" s="48">
        <v>4095</v>
      </c>
      <c r="O312" s="48">
        <v>6</v>
      </c>
      <c r="P312" s="48" t="s">
        <v>662</v>
      </c>
      <c r="Q312" s="48">
        <v>4130</v>
      </c>
      <c r="R312" s="48">
        <v>4180</v>
      </c>
      <c r="S312" s="48">
        <v>4123.2</v>
      </c>
      <c r="T312" s="56">
        <v>10</v>
      </c>
      <c r="U312" s="48" t="s">
        <v>663</v>
      </c>
    </row>
    <row r="313" spans="1:21" x14ac:dyDescent="0.25">
      <c r="A313" s="5">
        <f t="shared" ref="A313:A314" si="5">WORKDAY.INTL(A312,1)</f>
        <v>45660</v>
      </c>
      <c r="B313" s="48"/>
      <c r="C313" s="48"/>
      <c r="D313" s="48"/>
      <c r="E313" s="48"/>
      <c r="F313" s="48"/>
      <c r="G313" s="48">
        <v>4052</v>
      </c>
      <c r="H313" s="48">
        <v>4060</v>
      </c>
      <c r="I313" s="48">
        <v>3950</v>
      </c>
      <c r="J313" s="56">
        <v>597</v>
      </c>
      <c r="K313" s="48" t="s">
        <v>664</v>
      </c>
      <c r="L313" s="48">
        <v>4147</v>
      </c>
      <c r="M313" s="48">
        <v>4146.8</v>
      </c>
      <c r="N313" s="48">
        <v>4146.8</v>
      </c>
      <c r="O313" s="48">
        <v>2</v>
      </c>
      <c r="P313" s="48" t="s">
        <v>395</v>
      </c>
      <c r="Q313" s="48">
        <v>4214</v>
      </c>
      <c r="R313" s="48">
        <v>4211.8</v>
      </c>
      <c r="S313" s="48">
        <v>4211.8</v>
      </c>
      <c r="T313" s="56">
        <v>4</v>
      </c>
      <c r="U313" s="48" t="s">
        <v>515</v>
      </c>
    </row>
    <row r="314" spans="1:21" x14ac:dyDescent="0.25">
      <c r="A314" s="5">
        <f t="shared" si="5"/>
        <v>45663</v>
      </c>
      <c r="B314" s="48"/>
      <c r="C314" s="48"/>
      <c r="D314" s="48"/>
      <c r="E314" s="48"/>
      <c r="F314" s="48"/>
      <c r="G314" s="48">
        <v>3997</v>
      </c>
      <c r="H314" s="48">
        <v>4067.8</v>
      </c>
      <c r="I314" s="48">
        <v>3990</v>
      </c>
      <c r="J314" s="56">
        <v>524</v>
      </c>
      <c r="K314" s="48" t="s">
        <v>665</v>
      </c>
      <c r="L314" s="48">
        <v>4095</v>
      </c>
      <c r="M314" s="48">
        <v>4110</v>
      </c>
      <c r="N314" s="48">
        <v>4095</v>
      </c>
      <c r="O314" s="48">
        <v>4</v>
      </c>
      <c r="P314" s="48" t="s">
        <v>399</v>
      </c>
      <c r="Q314" s="48">
        <v>4167</v>
      </c>
      <c r="R314" s="48">
        <v>4169.6000000000004</v>
      </c>
      <c r="S314" s="48">
        <v>4168.6000000000004</v>
      </c>
      <c r="T314" s="56">
        <v>4</v>
      </c>
      <c r="U314" s="48" t="s">
        <v>164</v>
      </c>
    </row>
    <row r="315" spans="1:21" x14ac:dyDescent="0.25">
      <c r="A315" s="5">
        <f>WORKDAY.INTL(A314,1)</f>
        <v>45664</v>
      </c>
      <c r="B315" s="48"/>
      <c r="C315" s="48"/>
      <c r="D315" s="48"/>
      <c r="E315" s="48"/>
      <c r="F315" s="48"/>
      <c r="G315" s="48">
        <v>4003</v>
      </c>
      <c r="H315" s="48">
        <v>4013</v>
      </c>
      <c r="I315" s="48">
        <v>3978</v>
      </c>
      <c r="J315" s="48">
        <v>456</v>
      </c>
      <c r="K315" s="48" t="s">
        <v>666</v>
      </c>
      <c r="L315" s="48">
        <v>4074</v>
      </c>
      <c r="M315" s="48">
        <v>4070</v>
      </c>
      <c r="N315" s="48">
        <v>4070</v>
      </c>
      <c r="O315" s="48">
        <v>4</v>
      </c>
      <c r="P315" s="48" t="s">
        <v>406</v>
      </c>
      <c r="Q315" s="48">
        <v>4167</v>
      </c>
      <c r="R315" s="48">
        <v>0</v>
      </c>
      <c r="S315" s="48">
        <v>0</v>
      </c>
      <c r="T315" s="56">
        <v>0</v>
      </c>
      <c r="U315" s="48" t="s">
        <v>164</v>
      </c>
    </row>
    <row r="316" spans="1:21" x14ac:dyDescent="0.25">
      <c r="A316" s="5">
        <f>WORKDAY.INTL(A315,1)</f>
        <v>45665</v>
      </c>
      <c r="B316" s="48"/>
      <c r="C316" s="48"/>
      <c r="D316" s="48"/>
      <c r="E316" s="48"/>
      <c r="F316" s="48"/>
      <c r="G316" s="48">
        <v>4150</v>
      </c>
      <c r="H316" s="48">
        <v>4153</v>
      </c>
      <c r="I316" s="48">
        <v>4050</v>
      </c>
      <c r="J316" s="48">
        <v>1042</v>
      </c>
      <c r="K316" s="48" t="s">
        <v>667</v>
      </c>
      <c r="L316" s="48">
        <v>4206</v>
      </c>
      <c r="M316" s="48">
        <v>0</v>
      </c>
      <c r="N316" s="48">
        <v>0</v>
      </c>
      <c r="O316" s="48">
        <v>0</v>
      </c>
      <c r="P316" s="48" t="s">
        <v>406</v>
      </c>
      <c r="Q316" s="48">
        <v>4306</v>
      </c>
      <c r="R316" s="48">
        <v>4303</v>
      </c>
      <c r="S316" s="48">
        <v>4230</v>
      </c>
      <c r="T316" s="48">
        <v>4</v>
      </c>
      <c r="U316" s="48" t="s">
        <v>668</v>
      </c>
    </row>
    <row r="317" spans="1:21" x14ac:dyDescent="0.25">
      <c r="A317" s="12">
        <v>45666</v>
      </c>
      <c r="B317" s="48"/>
      <c r="C317" s="48"/>
      <c r="D317" s="48"/>
      <c r="E317" s="48"/>
      <c r="F317" s="48"/>
      <c r="G317" s="48">
        <v>4121</v>
      </c>
      <c r="H317" s="48">
        <v>4200</v>
      </c>
      <c r="I317" s="48">
        <v>4105</v>
      </c>
      <c r="J317" s="48">
        <v>799</v>
      </c>
      <c r="K317" s="48" t="s">
        <v>669</v>
      </c>
      <c r="L317" s="48">
        <v>4184</v>
      </c>
      <c r="M317" s="48">
        <v>4183.6000000000004</v>
      </c>
      <c r="N317" s="48">
        <v>4183.6000000000004</v>
      </c>
      <c r="O317" s="48">
        <v>2</v>
      </c>
      <c r="P317" s="48" t="s">
        <v>143</v>
      </c>
      <c r="Q317" s="48">
        <v>4294</v>
      </c>
      <c r="R317" s="48">
        <v>0</v>
      </c>
      <c r="S317" s="48">
        <v>0</v>
      </c>
      <c r="T317" s="48">
        <v>0</v>
      </c>
      <c r="U317" s="48" t="s">
        <v>668</v>
      </c>
    </row>
    <row r="318" spans="1:21" x14ac:dyDescent="0.25">
      <c r="A318" s="12">
        <v>45667</v>
      </c>
      <c r="B318" s="48"/>
      <c r="C318" s="48"/>
      <c r="D318" s="48"/>
      <c r="E318" s="48"/>
      <c r="F318" s="48"/>
      <c r="G318" s="48">
        <v>4138</v>
      </c>
      <c r="H318" s="48">
        <v>4149</v>
      </c>
      <c r="I318" s="48">
        <v>4126</v>
      </c>
      <c r="J318" s="48">
        <v>252</v>
      </c>
      <c r="K318" s="48" t="s">
        <v>670</v>
      </c>
      <c r="L318" s="48">
        <v>4199</v>
      </c>
      <c r="M318" s="48">
        <v>0</v>
      </c>
      <c r="N318" s="48">
        <v>0</v>
      </c>
      <c r="O318" s="48">
        <v>0</v>
      </c>
      <c r="P318" s="48" t="s">
        <v>143</v>
      </c>
      <c r="Q318" s="48">
        <v>4294</v>
      </c>
      <c r="R318" s="48">
        <v>0</v>
      </c>
      <c r="S318" s="48">
        <v>0</v>
      </c>
      <c r="T318" s="48">
        <v>0</v>
      </c>
      <c r="U318" s="48" t="s">
        <v>668</v>
      </c>
    </row>
    <row r="319" spans="1:21" x14ac:dyDescent="0.25">
      <c r="A319" s="12">
        <v>45670</v>
      </c>
      <c r="B319" s="48"/>
      <c r="C319" s="48"/>
      <c r="D319" s="48"/>
      <c r="E319" s="48"/>
      <c r="F319" s="48"/>
      <c r="G319" s="48">
        <v>4198</v>
      </c>
      <c r="H319" s="48">
        <v>4250</v>
      </c>
      <c r="I319" s="48">
        <v>4180</v>
      </c>
      <c r="J319" s="48">
        <v>870</v>
      </c>
      <c r="K319" s="48" t="s">
        <v>671</v>
      </c>
      <c r="L319" s="48">
        <v>4270</v>
      </c>
      <c r="M319" s="48">
        <v>0</v>
      </c>
      <c r="N319" s="48">
        <v>0</v>
      </c>
      <c r="O319" s="48">
        <v>0</v>
      </c>
      <c r="P319" s="48" t="s">
        <v>143</v>
      </c>
      <c r="Q319" s="48">
        <v>4369</v>
      </c>
      <c r="R319" s="48">
        <v>4370.8</v>
      </c>
      <c r="S319" s="48">
        <v>4353.3999999999996</v>
      </c>
      <c r="T319" s="48">
        <v>45</v>
      </c>
      <c r="U319" s="48" t="s">
        <v>672</v>
      </c>
    </row>
    <row r="320" spans="1:21" x14ac:dyDescent="0.25">
      <c r="A320" s="12">
        <v>45671</v>
      </c>
      <c r="B320" s="48"/>
      <c r="C320" s="48"/>
      <c r="D320" s="48"/>
      <c r="E320" s="48"/>
      <c r="F320" s="48"/>
      <c r="G320" s="48">
        <v>4180</v>
      </c>
      <c r="H320" s="48">
        <v>4192</v>
      </c>
      <c r="I320" s="48">
        <v>4144</v>
      </c>
      <c r="J320" s="48">
        <v>1023</v>
      </c>
      <c r="K320" s="48" t="s">
        <v>673</v>
      </c>
      <c r="L320" s="48">
        <v>4251</v>
      </c>
      <c r="M320" s="48">
        <v>4240</v>
      </c>
      <c r="N320" s="48">
        <v>4238.3999999999996</v>
      </c>
      <c r="O320" s="48">
        <v>3</v>
      </c>
      <c r="P320" s="48" t="s">
        <v>512</v>
      </c>
      <c r="Q320" s="48">
        <v>4346</v>
      </c>
      <c r="R320" s="48">
        <v>4358.3999999999996</v>
      </c>
      <c r="S320" s="48">
        <v>4320</v>
      </c>
      <c r="T320" s="48">
        <v>34</v>
      </c>
      <c r="U320" s="48" t="s">
        <v>674</v>
      </c>
    </row>
    <row r="321" spans="1:21" x14ac:dyDescent="0.25">
      <c r="A321" s="12">
        <v>45672</v>
      </c>
      <c r="B321" s="48"/>
      <c r="C321" s="48"/>
      <c r="D321" s="48"/>
      <c r="E321" s="48"/>
      <c r="F321" s="48"/>
      <c r="G321" s="48">
        <v>4231</v>
      </c>
      <c r="H321" s="48">
        <v>4235</v>
      </c>
      <c r="I321" s="48">
        <v>4187</v>
      </c>
      <c r="J321" s="48">
        <v>809</v>
      </c>
      <c r="K321" s="48" t="s">
        <v>675</v>
      </c>
      <c r="L321" s="48">
        <v>4302</v>
      </c>
      <c r="M321" s="48">
        <v>0</v>
      </c>
      <c r="N321" s="48">
        <v>0</v>
      </c>
      <c r="O321" s="48">
        <v>0</v>
      </c>
      <c r="P321" s="48" t="s">
        <v>512</v>
      </c>
      <c r="Q321" s="48">
        <v>4397</v>
      </c>
      <c r="R321" s="48">
        <v>4391</v>
      </c>
      <c r="S321" s="48">
        <v>4389</v>
      </c>
      <c r="T321" s="48">
        <v>46</v>
      </c>
      <c r="U321" s="48" t="s">
        <v>182</v>
      </c>
    </row>
    <row r="322" spans="1:21" x14ac:dyDescent="0.25">
      <c r="A322" s="12">
        <v>45673</v>
      </c>
      <c r="B322" s="48"/>
      <c r="C322" s="48"/>
      <c r="D322" s="48"/>
      <c r="E322" s="48"/>
      <c r="F322" s="48"/>
      <c r="G322" s="48">
        <v>4241</v>
      </c>
      <c r="H322" s="48">
        <v>4250</v>
      </c>
      <c r="I322" s="48">
        <v>4214</v>
      </c>
      <c r="J322" s="48">
        <v>786</v>
      </c>
      <c r="K322" s="48" t="s">
        <v>676</v>
      </c>
      <c r="L322" s="48">
        <v>4311</v>
      </c>
      <c r="M322" s="48">
        <v>0</v>
      </c>
      <c r="N322" s="48">
        <v>0</v>
      </c>
      <c r="O322" s="48">
        <v>0</v>
      </c>
      <c r="P322" s="48" t="s">
        <v>512</v>
      </c>
      <c r="Q322" s="48">
        <v>4417</v>
      </c>
      <c r="R322" s="48">
        <v>4422</v>
      </c>
      <c r="S322" s="48">
        <v>4391.2</v>
      </c>
      <c r="T322" s="48">
        <v>50</v>
      </c>
      <c r="U322" s="48" t="s">
        <v>677</v>
      </c>
    </row>
    <row r="323" spans="1:21" x14ac:dyDescent="0.25">
      <c r="A323" s="12">
        <v>45674</v>
      </c>
      <c r="B323" s="48"/>
      <c r="C323" s="48"/>
      <c r="D323" s="48"/>
      <c r="E323" s="48"/>
      <c r="F323" s="48"/>
      <c r="G323" s="48">
        <v>4208</v>
      </c>
      <c r="H323" s="48">
        <v>4250</v>
      </c>
      <c r="I323" s="48">
        <v>4196.6000000000004</v>
      </c>
      <c r="J323" s="48">
        <v>629</v>
      </c>
      <c r="K323" s="48" t="s">
        <v>678</v>
      </c>
      <c r="L323" s="48">
        <v>4311</v>
      </c>
      <c r="M323" s="48">
        <v>0</v>
      </c>
      <c r="N323" s="48">
        <v>0</v>
      </c>
      <c r="O323" s="48">
        <v>0</v>
      </c>
      <c r="P323" s="48" t="s">
        <v>512</v>
      </c>
      <c r="Q323" s="48">
        <v>4384</v>
      </c>
      <c r="R323" s="48">
        <v>0</v>
      </c>
      <c r="S323" s="48">
        <v>0</v>
      </c>
      <c r="T323" s="48">
        <v>13</v>
      </c>
      <c r="U323" s="48" t="s">
        <v>194</v>
      </c>
    </row>
    <row r="324" spans="1:21" x14ac:dyDescent="0.25">
      <c r="A324" s="12">
        <v>45677</v>
      </c>
      <c r="B324" s="48"/>
      <c r="C324" s="48"/>
      <c r="D324" s="48"/>
      <c r="E324" s="48"/>
      <c r="F324" s="48"/>
      <c r="G324" s="48">
        <v>4320</v>
      </c>
      <c r="H324" s="48">
        <v>4330</v>
      </c>
      <c r="I324" s="48">
        <v>4240</v>
      </c>
      <c r="J324" s="48">
        <v>1407</v>
      </c>
      <c r="K324" s="48" t="s">
        <v>679</v>
      </c>
      <c r="L324" s="48">
        <v>4388</v>
      </c>
      <c r="M324" s="48">
        <v>4385.6000000000004</v>
      </c>
      <c r="N324" s="48">
        <v>4385.6000000000004</v>
      </c>
      <c r="O324" s="48">
        <v>1</v>
      </c>
      <c r="P324" s="48" t="s">
        <v>399</v>
      </c>
      <c r="Q324" s="48">
        <v>4483</v>
      </c>
      <c r="R324" s="48">
        <v>0</v>
      </c>
      <c r="S324" s="48">
        <v>0</v>
      </c>
      <c r="T324" s="48">
        <v>3</v>
      </c>
      <c r="U324" s="48" t="s">
        <v>200</v>
      </c>
    </row>
    <row r="325" spans="1:21" x14ac:dyDescent="0.25">
      <c r="A325" s="12">
        <v>45678</v>
      </c>
      <c r="B325" s="48"/>
      <c r="C325" s="48"/>
      <c r="D325" s="48"/>
      <c r="E325" s="48"/>
      <c r="F325" s="48"/>
      <c r="G325" s="48">
        <v>4312</v>
      </c>
      <c r="H325" s="48">
        <v>4335</v>
      </c>
      <c r="I325" s="48">
        <v>4280</v>
      </c>
      <c r="J325" s="48">
        <v>1009</v>
      </c>
      <c r="K325" s="48" t="s">
        <v>680</v>
      </c>
      <c r="L325" s="48">
        <v>4388</v>
      </c>
      <c r="M325" s="48">
        <v>0</v>
      </c>
      <c r="N325" s="48">
        <v>0</v>
      </c>
      <c r="O325" s="48">
        <v>0</v>
      </c>
      <c r="P325" s="48" t="s">
        <v>399</v>
      </c>
      <c r="Q325" s="48">
        <v>4481</v>
      </c>
      <c r="R325" s="48">
        <v>0</v>
      </c>
      <c r="S325" s="48">
        <v>0</v>
      </c>
      <c r="T325" s="48">
        <v>2</v>
      </c>
      <c r="U325" s="48" t="s">
        <v>326</v>
      </c>
    </row>
    <row r="326" spans="1:21" x14ac:dyDescent="0.25">
      <c r="A326" s="12">
        <v>45679</v>
      </c>
      <c r="B326" s="48"/>
      <c r="C326" s="48"/>
      <c r="D326" s="48"/>
      <c r="E326" s="48"/>
      <c r="F326" s="48"/>
      <c r="G326" s="48">
        <v>4321</v>
      </c>
      <c r="H326" s="48">
        <v>4325</v>
      </c>
      <c r="I326" s="48">
        <v>4288.2</v>
      </c>
      <c r="J326" s="48">
        <v>907</v>
      </c>
      <c r="K326" s="48" t="s">
        <v>681</v>
      </c>
      <c r="L326" s="48">
        <v>4407</v>
      </c>
      <c r="M326" s="48">
        <v>4410</v>
      </c>
      <c r="N326" s="48">
        <v>4377</v>
      </c>
      <c r="O326" s="48">
        <v>52</v>
      </c>
      <c r="P326" s="48" t="s">
        <v>22</v>
      </c>
      <c r="Q326" s="48">
        <v>4493</v>
      </c>
      <c r="R326" s="48">
        <v>4495.6000000000004</v>
      </c>
      <c r="S326" s="48">
        <v>4451.8</v>
      </c>
      <c r="T326" s="48">
        <v>147</v>
      </c>
      <c r="U326" s="48" t="s">
        <v>682</v>
      </c>
    </row>
    <row r="327" spans="1:21" x14ac:dyDescent="0.25">
      <c r="A327" s="12">
        <v>45680</v>
      </c>
      <c r="B327" s="48"/>
      <c r="C327" s="48"/>
      <c r="D327" s="48"/>
      <c r="E327" s="48"/>
      <c r="F327" s="48"/>
      <c r="G327" s="48">
        <v>4350</v>
      </c>
      <c r="H327" s="48">
        <v>4359.8</v>
      </c>
      <c r="I327" s="48">
        <v>4305</v>
      </c>
      <c r="J327" s="48">
        <v>1066</v>
      </c>
      <c r="K327" s="48" t="s">
        <v>683</v>
      </c>
      <c r="L327" s="48">
        <v>4427</v>
      </c>
      <c r="M327" s="48">
        <v>0</v>
      </c>
      <c r="N327" s="48">
        <v>0</v>
      </c>
      <c r="O327" s="48">
        <v>0</v>
      </c>
      <c r="P327" s="48" t="s">
        <v>22</v>
      </c>
      <c r="Q327" s="48">
        <v>4514</v>
      </c>
      <c r="R327" s="48">
        <v>4518.8</v>
      </c>
      <c r="S327" s="48">
        <v>4490</v>
      </c>
      <c r="T327" s="48">
        <v>58</v>
      </c>
      <c r="U327" s="48" t="s">
        <v>684</v>
      </c>
    </row>
    <row r="328" spans="1:21" x14ac:dyDescent="0.25">
      <c r="A328" s="12">
        <v>45681</v>
      </c>
      <c r="B328" s="48"/>
      <c r="C328" s="48"/>
      <c r="D328" s="48"/>
      <c r="E328" s="48"/>
      <c r="F328" s="48"/>
      <c r="G328" s="48">
        <v>4361</v>
      </c>
      <c r="H328" s="48">
        <v>4365</v>
      </c>
      <c r="I328" s="48">
        <v>4330</v>
      </c>
      <c r="J328" s="48">
        <v>642</v>
      </c>
      <c r="K328" s="48" t="s">
        <v>685</v>
      </c>
      <c r="L328" s="48">
        <v>4437</v>
      </c>
      <c r="M328" s="48">
        <v>0</v>
      </c>
      <c r="N328" s="48">
        <v>0</v>
      </c>
      <c r="O328" s="48">
        <v>0</v>
      </c>
      <c r="P328" s="48" t="s">
        <v>22</v>
      </c>
      <c r="Q328" s="48">
        <v>4524</v>
      </c>
      <c r="R328" s="48">
        <v>4529.8</v>
      </c>
      <c r="S328" s="48">
        <v>4520</v>
      </c>
      <c r="T328" s="48">
        <v>8</v>
      </c>
      <c r="U328" s="48" t="s">
        <v>439</v>
      </c>
    </row>
    <row r="329" spans="1:21" x14ac:dyDescent="0.25">
      <c r="A329" s="12">
        <v>45684</v>
      </c>
      <c r="B329" s="25"/>
      <c r="C329" s="25"/>
      <c r="D329" s="25"/>
      <c r="E329" s="25"/>
      <c r="F329" s="25"/>
      <c r="G329" s="1">
        <v>4511</v>
      </c>
      <c r="H329" s="1">
        <v>4511</v>
      </c>
      <c r="I329" s="1">
        <v>4360</v>
      </c>
      <c r="J329" s="1">
        <v>1551</v>
      </c>
      <c r="K329" s="25" t="s">
        <v>686</v>
      </c>
      <c r="L329" s="1">
        <v>4587</v>
      </c>
      <c r="M329" s="1">
        <v>4538.2</v>
      </c>
      <c r="N329" s="1">
        <v>4508</v>
      </c>
      <c r="O329" s="1">
        <v>7</v>
      </c>
      <c r="P329" s="25" t="s">
        <v>255</v>
      </c>
      <c r="Q329" s="1">
        <v>4674</v>
      </c>
      <c r="R329" s="1">
        <v>4674</v>
      </c>
      <c r="S329" s="1">
        <v>4660</v>
      </c>
      <c r="T329" s="1">
        <v>56</v>
      </c>
      <c r="U329" s="25" t="s">
        <v>687</v>
      </c>
    </row>
    <row r="330" spans="1:21" x14ac:dyDescent="0.25">
      <c r="A330" s="12">
        <v>45685</v>
      </c>
      <c r="B330" s="25"/>
      <c r="C330" s="25"/>
      <c r="D330" s="25"/>
      <c r="E330" s="25"/>
      <c r="F330" s="25"/>
      <c r="G330" s="1">
        <v>4580</v>
      </c>
      <c r="H330" s="1">
        <v>4620.8</v>
      </c>
      <c r="I330" s="1">
        <v>4576</v>
      </c>
      <c r="J330" s="1">
        <v>2047</v>
      </c>
      <c r="K330" s="25" t="s">
        <v>688</v>
      </c>
      <c r="L330" s="1">
        <v>4670</v>
      </c>
      <c r="M330" s="1">
        <v>4701</v>
      </c>
      <c r="N330" s="1">
        <v>4670</v>
      </c>
      <c r="O330" s="1">
        <v>21</v>
      </c>
      <c r="P330" s="25" t="s">
        <v>514</v>
      </c>
      <c r="Q330" s="1">
        <v>4753</v>
      </c>
      <c r="R330" s="1">
        <v>4790</v>
      </c>
      <c r="S330" s="1">
        <v>4750</v>
      </c>
      <c r="T330" s="1">
        <v>45</v>
      </c>
      <c r="U330" s="25" t="s">
        <v>234</v>
      </c>
    </row>
    <row r="331" spans="1:21" x14ac:dyDescent="0.25">
      <c r="A331" s="12">
        <v>45686</v>
      </c>
      <c r="B331" s="25"/>
      <c r="C331" s="25"/>
      <c r="D331" s="25"/>
      <c r="E331" s="25"/>
      <c r="F331" s="25"/>
      <c r="G331" s="1">
        <v>4556</v>
      </c>
      <c r="H331" s="1">
        <v>4600</v>
      </c>
      <c r="I331" s="1">
        <v>4490</v>
      </c>
      <c r="J331" s="1">
        <v>1894</v>
      </c>
      <c r="K331" s="25" t="s">
        <v>689</v>
      </c>
      <c r="L331" s="1">
        <v>4652</v>
      </c>
      <c r="M331" s="1">
        <v>4659</v>
      </c>
      <c r="N331" s="1">
        <v>4600</v>
      </c>
      <c r="O331" s="1">
        <v>36</v>
      </c>
      <c r="P331" s="25" t="s">
        <v>24</v>
      </c>
      <c r="Q331" s="1">
        <v>4730</v>
      </c>
      <c r="R331" s="1">
        <v>4740</v>
      </c>
      <c r="S331" s="1">
        <v>4688</v>
      </c>
      <c r="T331" s="1">
        <v>69</v>
      </c>
      <c r="U331" s="25" t="s">
        <v>690</v>
      </c>
    </row>
    <row r="332" spans="1:21" x14ac:dyDescent="0.25">
      <c r="A332" s="12">
        <v>45687</v>
      </c>
      <c r="B332" s="25"/>
      <c r="C332" s="25"/>
      <c r="D332" s="25"/>
      <c r="E332" s="25"/>
      <c r="F332" s="25"/>
      <c r="G332" s="1">
        <v>4455</v>
      </c>
      <c r="H332" s="1">
        <v>4623.8</v>
      </c>
      <c r="I332" s="1">
        <v>4434</v>
      </c>
      <c r="J332" s="1">
        <v>2700</v>
      </c>
      <c r="K332" s="25" t="s">
        <v>691</v>
      </c>
      <c r="L332" s="1">
        <v>4553</v>
      </c>
      <c r="M332" s="1">
        <v>4703</v>
      </c>
      <c r="N332" s="1">
        <v>4550</v>
      </c>
      <c r="O332" s="1">
        <v>29</v>
      </c>
      <c r="P332" s="25" t="s">
        <v>692</v>
      </c>
      <c r="Q332" s="1">
        <v>4631</v>
      </c>
      <c r="R332" s="1">
        <v>4780.2</v>
      </c>
      <c r="S332" s="1">
        <v>4635</v>
      </c>
      <c r="T332" s="1">
        <v>106</v>
      </c>
      <c r="U332" s="25" t="s">
        <v>693</v>
      </c>
    </row>
    <row r="333" spans="1:21" x14ac:dyDescent="0.25">
      <c r="A333" s="12">
        <v>45688</v>
      </c>
      <c r="B333" s="25"/>
      <c r="C333" s="25"/>
      <c r="D333" s="25"/>
      <c r="E333" s="25"/>
      <c r="F333" s="25"/>
      <c r="G333" s="1">
        <v>4572</v>
      </c>
      <c r="H333" s="1">
        <v>4586</v>
      </c>
      <c r="I333" s="1">
        <v>4380</v>
      </c>
      <c r="J333" s="1">
        <v>2425</v>
      </c>
      <c r="K333" s="25" t="s">
        <v>694</v>
      </c>
      <c r="L333" s="1">
        <v>4648</v>
      </c>
      <c r="M333" s="1">
        <v>4652</v>
      </c>
      <c r="N333" s="1">
        <v>4598</v>
      </c>
      <c r="O333" s="1">
        <v>20</v>
      </c>
      <c r="P333" s="25" t="s">
        <v>436</v>
      </c>
      <c r="Q333" s="1">
        <v>4739</v>
      </c>
      <c r="R333" s="1">
        <v>4744</v>
      </c>
      <c r="S333" s="1">
        <v>4555</v>
      </c>
      <c r="T333" s="1">
        <v>98</v>
      </c>
      <c r="U333" s="25" t="s">
        <v>695</v>
      </c>
    </row>
    <row r="334" spans="1:21" x14ac:dyDescent="0.25">
      <c r="A334" s="12">
        <v>45691</v>
      </c>
      <c r="B334" s="25"/>
      <c r="C334" s="25"/>
      <c r="D334" s="25"/>
      <c r="E334" s="25"/>
      <c r="F334" s="25"/>
      <c r="G334" s="1">
        <v>4422</v>
      </c>
      <c r="H334" s="1">
        <v>4492</v>
      </c>
      <c r="I334" s="1">
        <v>4422</v>
      </c>
      <c r="J334" s="1">
        <v>955</v>
      </c>
      <c r="K334" s="25" t="s">
        <v>696</v>
      </c>
      <c r="L334" s="1">
        <v>4510</v>
      </c>
      <c r="M334" s="1">
        <v>4550</v>
      </c>
      <c r="N334" s="1">
        <v>4510</v>
      </c>
      <c r="O334" s="1">
        <v>25</v>
      </c>
      <c r="P334" s="25" t="s">
        <v>697</v>
      </c>
      <c r="Q334" s="1">
        <v>4590</v>
      </c>
      <c r="R334" s="1">
        <v>4640</v>
      </c>
      <c r="S334" s="1">
        <v>4590</v>
      </c>
      <c r="T334" s="1">
        <v>99</v>
      </c>
      <c r="U334" s="25" t="s">
        <v>698</v>
      </c>
    </row>
    <row r="335" spans="1:21" x14ac:dyDescent="0.25">
      <c r="A335" s="12">
        <v>45692</v>
      </c>
      <c r="B335" s="25"/>
      <c r="C335" s="25"/>
      <c r="D335" s="25"/>
      <c r="E335" s="25"/>
      <c r="F335" s="25"/>
      <c r="G335" s="1">
        <v>4380</v>
      </c>
      <c r="H335" s="1">
        <v>4448.8</v>
      </c>
      <c r="I335" s="1">
        <v>4373</v>
      </c>
      <c r="J335" s="1">
        <v>1804</v>
      </c>
      <c r="K335" s="25" t="s">
        <v>699</v>
      </c>
      <c r="L335" s="1">
        <v>4470</v>
      </c>
      <c r="M335" s="1">
        <v>4510</v>
      </c>
      <c r="N335" s="1">
        <v>4467</v>
      </c>
      <c r="O335" s="1">
        <v>27</v>
      </c>
      <c r="P335" s="25" t="s">
        <v>26</v>
      </c>
      <c r="Q335" s="1">
        <v>4558</v>
      </c>
      <c r="R335" s="1">
        <v>4590.6000000000004</v>
      </c>
      <c r="S335" s="1">
        <v>4550</v>
      </c>
      <c r="T335" s="1">
        <v>94</v>
      </c>
      <c r="U335" s="25" t="s">
        <v>275</v>
      </c>
    </row>
    <row r="336" spans="1:21" x14ac:dyDescent="0.25">
      <c r="A336" s="12">
        <v>45693</v>
      </c>
      <c r="B336" s="25"/>
      <c r="C336" s="25"/>
      <c r="D336" s="25"/>
      <c r="E336" s="25"/>
      <c r="F336" s="25"/>
      <c r="G336" s="1">
        <v>4302</v>
      </c>
      <c r="H336" s="1">
        <v>4400</v>
      </c>
      <c r="I336" s="1">
        <v>4290</v>
      </c>
      <c r="J336" s="1">
        <v>1770</v>
      </c>
      <c r="K336" s="25" t="s">
        <v>700</v>
      </c>
      <c r="L336" s="1">
        <v>4395</v>
      </c>
      <c r="M336" s="1">
        <v>4410</v>
      </c>
      <c r="N336" s="1">
        <v>4385</v>
      </c>
      <c r="O336" s="1">
        <v>7</v>
      </c>
      <c r="P336" s="25" t="s">
        <v>701</v>
      </c>
      <c r="Q336" s="1">
        <v>4479</v>
      </c>
      <c r="R336" s="1">
        <v>4500</v>
      </c>
      <c r="S336" s="1">
        <v>4475</v>
      </c>
      <c r="T336" s="1">
        <v>47</v>
      </c>
      <c r="U336" s="25" t="s">
        <v>702</v>
      </c>
    </row>
    <row r="337" spans="1:31" x14ac:dyDescent="0.25">
      <c r="A337" s="12">
        <v>45694</v>
      </c>
      <c r="B337" s="25"/>
      <c r="C337" s="25"/>
      <c r="D337" s="25"/>
      <c r="E337" s="25"/>
      <c r="F337" s="25"/>
      <c r="G337" s="1">
        <v>4380</v>
      </c>
      <c r="H337" s="1">
        <v>4382</v>
      </c>
      <c r="I337" s="1">
        <v>4195</v>
      </c>
      <c r="J337" s="1">
        <v>2287</v>
      </c>
      <c r="K337" s="25" t="s">
        <v>703</v>
      </c>
      <c r="L337" s="1">
        <v>4455</v>
      </c>
      <c r="M337" s="1">
        <v>4455</v>
      </c>
      <c r="N337" s="1">
        <v>4305</v>
      </c>
      <c r="O337" s="1">
        <v>44</v>
      </c>
      <c r="P337" s="25" t="s">
        <v>299</v>
      </c>
      <c r="Q337" s="1">
        <v>4515</v>
      </c>
      <c r="R337" s="1">
        <v>4535</v>
      </c>
      <c r="S337" s="1">
        <v>4394</v>
      </c>
      <c r="T337" s="1">
        <v>123</v>
      </c>
      <c r="U337" s="25" t="s">
        <v>704</v>
      </c>
    </row>
    <row r="338" spans="1:31" x14ac:dyDescent="0.25">
      <c r="A338" s="12">
        <v>45695</v>
      </c>
      <c r="B338"/>
      <c r="C338"/>
      <c r="D338"/>
      <c r="E338"/>
      <c r="F338"/>
      <c r="G338" s="1">
        <v>4321</v>
      </c>
      <c r="H338" s="1">
        <v>4350</v>
      </c>
      <c r="I338" s="1">
        <v>4287.8</v>
      </c>
      <c r="J338" s="1">
        <v>1360</v>
      </c>
      <c r="K338">
        <v>9142</v>
      </c>
      <c r="L338" s="1">
        <v>4410</v>
      </c>
      <c r="M338" s="1">
        <v>4411.2</v>
      </c>
      <c r="N338" s="1">
        <v>4400</v>
      </c>
      <c r="O338" s="1">
        <v>44</v>
      </c>
      <c r="P338">
        <v>195</v>
      </c>
      <c r="Q338" s="1">
        <v>4492</v>
      </c>
      <c r="R338" s="1">
        <v>4495</v>
      </c>
      <c r="S338" s="1">
        <v>4480</v>
      </c>
      <c r="T338" s="1">
        <v>65</v>
      </c>
      <c r="U338">
        <v>706</v>
      </c>
    </row>
    <row r="339" spans="1:31" x14ac:dyDescent="0.25">
      <c r="A339" s="12">
        <v>45698</v>
      </c>
      <c r="B339"/>
      <c r="C339"/>
      <c r="D339"/>
      <c r="E339"/>
      <c r="F339"/>
      <c r="G339" s="1">
        <v>4280</v>
      </c>
      <c r="H339" s="1">
        <v>4333.8</v>
      </c>
      <c r="I339" s="1">
        <v>4265</v>
      </c>
      <c r="J339" s="1">
        <v>917</v>
      </c>
      <c r="K339">
        <v>9270</v>
      </c>
      <c r="L339" s="1">
        <v>4376</v>
      </c>
      <c r="M339" s="1">
        <v>4400</v>
      </c>
      <c r="N339" s="1">
        <v>4364.6000000000004</v>
      </c>
      <c r="O339" s="1">
        <v>50</v>
      </c>
      <c r="P339">
        <v>230</v>
      </c>
      <c r="Q339" s="1">
        <v>4456</v>
      </c>
      <c r="R339" s="1">
        <v>4477.6000000000004</v>
      </c>
      <c r="S339" s="1">
        <v>4443.2</v>
      </c>
      <c r="T339" s="1">
        <v>76</v>
      </c>
      <c r="U339">
        <v>746</v>
      </c>
      <c r="V339" s="1">
        <v>4453</v>
      </c>
      <c r="W339" s="1">
        <v>0</v>
      </c>
      <c r="X339" s="1">
        <v>0</v>
      </c>
      <c r="Y339" s="1">
        <v>1</v>
      </c>
      <c r="Z339">
        <v>1</v>
      </c>
    </row>
    <row r="340" spans="1:31" x14ac:dyDescent="0.25">
      <c r="A340" s="12">
        <v>45699</v>
      </c>
      <c r="B340"/>
      <c r="C340"/>
      <c r="D340"/>
      <c r="E340"/>
      <c r="F340"/>
      <c r="G340" s="1">
        <v>4253</v>
      </c>
      <c r="H340" s="1">
        <v>4320</v>
      </c>
      <c r="I340" s="1">
        <v>4250</v>
      </c>
      <c r="J340" s="1">
        <v>1496</v>
      </c>
      <c r="K340">
        <v>9290</v>
      </c>
      <c r="L340" s="1">
        <v>4350</v>
      </c>
      <c r="M340" s="1">
        <v>4389.8</v>
      </c>
      <c r="N340" s="1">
        <v>4350.2</v>
      </c>
      <c r="O340" s="1">
        <v>9</v>
      </c>
      <c r="P340">
        <v>235</v>
      </c>
      <c r="Q340" s="1">
        <v>4430</v>
      </c>
      <c r="R340" s="1">
        <v>4485.8</v>
      </c>
      <c r="S340" s="1">
        <v>4429.3999999999996</v>
      </c>
      <c r="T340" s="1">
        <v>39</v>
      </c>
      <c r="U340">
        <v>761</v>
      </c>
      <c r="V340" s="1">
        <v>4431</v>
      </c>
      <c r="W340" s="1">
        <v>0</v>
      </c>
      <c r="X340" s="1">
        <v>0</v>
      </c>
      <c r="Y340" s="1">
        <v>0</v>
      </c>
      <c r="Z340">
        <v>1</v>
      </c>
    </row>
    <row r="341" spans="1:31" x14ac:dyDescent="0.25">
      <c r="A341" s="12">
        <v>45700</v>
      </c>
      <c r="B341"/>
      <c r="C341"/>
      <c r="D341"/>
      <c r="E341"/>
      <c r="F341"/>
      <c r="G341" s="1">
        <v>4284</v>
      </c>
      <c r="H341" s="1">
        <v>4286.3999999999996</v>
      </c>
      <c r="I341" s="1">
        <v>4205</v>
      </c>
      <c r="J341" s="1">
        <v>1545</v>
      </c>
      <c r="K341">
        <v>9341</v>
      </c>
      <c r="L341" s="1">
        <v>4372</v>
      </c>
      <c r="M341" s="1">
        <v>4374.6000000000004</v>
      </c>
      <c r="N341" s="1">
        <v>4300</v>
      </c>
      <c r="O341" s="1">
        <v>30</v>
      </c>
      <c r="P341">
        <v>255</v>
      </c>
      <c r="Q341" s="1">
        <v>4456</v>
      </c>
      <c r="R341" s="1">
        <v>4456</v>
      </c>
      <c r="S341" s="1">
        <v>4389</v>
      </c>
      <c r="T341" s="1">
        <v>84</v>
      </c>
      <c r="U341">
        <v>793</v>
      </c>
      <c r="V341" s="1">
        <v>4431</v>
      </c>
      <c r="W341" s="1">
        <v>0</v>
      </c>
      <c r="X341" s="1">
        <v>0</v>
      </c>
      <c r="Y341" s="1">
        <v>0</v>
      </c>
      <c r="Z341">
        <v>1</v>
      </c>
    </row>
    <row r="342" spans="1:31" x14ac:dyDescent="0.25">
      <c r="A342" s="12">
        <v>45701</v>
      </c>
      <c r="B342"/>
      <c r="C342"/>
      <c r="D342"/>
      <c r="E342"/>
      <c r="F342"/>
      <c r="G342" s="1">
        <v>4278</v>
      </c>
      <c r="H342" s="1">
        <v>4320.8</v>
      </c>
      <c r="I342" s="1">
        <v>4274</v>
      </c>
      <c r="J342" s="1">
        <v>1588</v>
      </c>
      <c r="K342">
        <v>9515</v>
      </c>
      <c r="L342" s="1">
        <v>4374</v>
      </c>
      <c r="M342" s="1">
        <v>4407.3999999999996</v>
      </c>
      <c r="N342" s="1">
        <v>4375</v>
      </c>
      <c r="O342" s="1">
        <v>30</v>
      </c>
      <c r="P342">
        <v>276</v>
      </c>
      <c r="Q342" s="1">
        <v>4454</v>
      </c>
      <c r="R342" s="1">
        <v>4488</v>
      </c>
      <c r="S342" s="1">
        <v>4453.6000000000004</v>
      </c>
      <c r="T342" s="1">
        <v>80</v>
      </c>
      <c r="U342">
        <v>840</v>
      </c>
      <c r="V342" s="1">
        <v>4426</v>
      </c>
      <c r="W342" s="1">
        <v>0</v>
      </c>
      <c r="X342" s="1">
        <v>0</v>
      </c>
      <c r="Y342" s="1">
        <v>1</v>
      </c>
      <c r="Z342">
        <v>2</v>
      </c>
    </row>
    <row r="343" spans="1:31" x14ac:dyDescent="0.25">
      <c r="A343" s="12">
        <v>45702</v>
      </c>
      <c r="B343"/>
      <c r="C343"/>
      <c r="D343"/>
      <c r="E343"/>
      <c r="F343"/>
      <c r="G343" s="1">
        <v>4255</v>
      </c>
      <c r="H343" s="1">
        <v>4288</v>
      </c>
      <c r="I343" s="1">
        <v>4240</v>
      </c>
      <c r="J343" s="1">
        <v>1091</v>
      </c>
      <c r="K343">
        <v>9894</v>
      </c>
      <c r="L343" s="1">
        <v>4351</v>
      </c>
      <c r="M343" s="1">
        <v>4370</v>
      </c>
      <c r="N343" s="1">
        <v>4350</v>
      </c>
      <c r="O343" s="1">
        <v>41</v>
      </c>
      <c r="P343">
        <v>296</v>
      </c>
      <c r="Q343" s="1">
        <v>4431</v>
      </c>
      <c r="R343" s="1">
        <v>4440</v>
      </c>
      <c r="S343" s="1">
        <v>4416.2</v>
      </c>
      <c r="T343" s="1">
        <v>71</v>
      </c>
      <c r="U343">
        <v>907</v>
      </c>
      <c r="V343" s="1">
        <v>4425</v>
      </c>
      <c r="W343" s="1">
        <v>0</v>
      </c>
      <c r="X343" s="1">
        <v>0</v>
      </c>
      <c r="Y343" s="1">
        <v>0</v>
      </c>
      <c r="Z343">
        <v>2</v>
      </c>
    </row>
    <row r="344" spans="1:31" x14ac:dyDescent="0.25">
      <c r="A344" s="12">
        <v>45705</v>
      </c>
      <c r="B344" s="25"/>
      <c r="C344" s="25"/>
      <c r="D344" s="25"/>
      <c r="E344" s="25"/>
      <c r="F344" s="25"/>
      <c r="G344" s="25">
        <v>4136</v>
      </c>
      <c r="H344" s="25">
        <v>4230</v>
      </c>
      <c r="I344" s="25">
        <v>4122</v>
      </c>
      <c r="J344" s="25">
        <v>1498</v>
      </c>
      <c r="K344" s="25" t="s">
        <v>705</v>
      </c>
      <c r="L344" s="25">
        <v>4235</v>
      </c>
      <c r="M344" s="25">
        <v>4305</v>
      </c>
      <c r="N344" s="25">
        <v>4240</v>
      </c>
      <c r="O344" s="25">
        <v>114</v>
      </c>
      <c r="P344" s="25" t="s">
        <v>706</v>
      </c>
      <c r="Q344" s="25">
        <v>4316</v>
      </c>
      <c r="R344" s="25">
        <v>4390</v>
      </c>
      <c r="S344" s="25">
        <v>4309</v>
      </c>
      <c r="T344" s="25">
        <v>157</v>
      </c>
      <c r="U344" s="25" t="s">
        <v>707</v>
      </c>
      <c r="V344" s="25">
        <v>4333</v>
      </c>
      <c r="W344" s="25">
        <v>4350</v>
      </c>
      <c r="X344" s="25">
        <v>4350</v>
      </c>
      <c r="Y344" s="25">
        <v>10</v>
      </c>
      <c r="Z344" s="25" t="s">
        <v>62</v>
      </c>
      <c r="AA344" s="25"/>
      <c r="AB344" s="25"/>
      <c r="AC344" s="25"/>
      <c r="AD344" s="25"/>
      <c r="AE344" s="25"/>
    </row>
    <row r="345" spans="1:31" x14ac:dyDescent="0.25">
      <c r="A345" s="12">
        <f t="shared" ref="A345:A365" si="6">WORKDAY.INTL(A344,1)</f>
        <v>45706</v>
      </c>
      <c r="B345" s="25"/>
      <c r="C345" s="25"/>
      <c r="D345" s="25"/>
      <c r="E345" s="25"/>
      <c r="F345" s="25"/>
      <c r="G345" s="1">
        <v>4211</v>
      </c>
      <c r="H345" s="1">
        <v>4251.8</v>
      </c>
      <c r="I345" s="1">
        <v>4079.4</v>
      </c>
      <c r="J345" s="1">
        <v>2637</v>
      </c>
      <c r="K345" s="25" t="s">
        <v>708</v>
      </c>
      <c r="L345" s="1">
        <v>4305</v>
      </c>
      <c r="M345" s="1">
        <v>4325</v>
      </c>
      <c r="N345" s="1">
        <v>4220</v>
      </c>
      <c r="O345" s="1">
        <v>30</v>
      </c>
      <c r="P345" s="25" t="s">
        <v>709</v>
      </c>
      <c r="Q345" s="1">
        <v>4381</v>
      </c>
      <c r="R345" s="1">
        <v>4413.6000000000004</v>
      </c>
      <c r="S345" s="1">
        <v>4277</v>
      </c>
      <c r="T345" s="1">
        <v>141</v>
      </c>
      <c r="U345" s="25" t="s">
        <v>710</v>
      </c>
      <c r="V345" s="1">
        <v>4382</v>
      </c>
      <c r="W345" s="1">
        <v>4411</v>
      </c>
      <c r="X345" s="1">
        <v>4411</v>
      </c>
      <c r="Y345" s="1">
        <v>2</v>
      </c>
      <c r="Z345" s="25" t="s">
        <v>507</v>
      </c>
      <c r="AA345" s="25"/>
      <c r="AB345" s="25"/>
      <c r="AC345" s="25"/>
      <c r="AD345" s="25"/>
      <c r="AE345" s="25"/>
    </row>
    <row r="346" spans="1:31" x14ac:dyDescent="0.25">
      <c r="A346" s="12">
        <f t="shared" si="6"/>
        <v>45707</v>
      </c>
      <c r="B346" s="25"/>
      <c r="C346" s="25"/>
      <c r="D346" s="25"/>
      <c r="E346" s="25"/>
      <c r="F346" s="25"/>
      <c r="G346" s="1">
        <v>4298</v>
      </c>
      <c r="H346" s="1">
        <v>4307</v>
      </c>
      <c r="I346" s="1">
        <v>4210.2</v>
      </c>
      <c r="J346" s="1">
        <v>2157</v>
      </c>
      <c r="K346" s="25" t="s">
        <v>711</v>
      </c>
      <c r="L346" s="1">
        <v>4393</v>
      </c>
      <c r="M346" s="1">
        <v>4399.8</v>
      </c>
      <c r="N346" s="1">
        <v>4330</v>
      </c>
      <c r="O346" s="1">
        <v>39</v>
      </c>
      <c r="P346" s="25" t="s">
        <v>712</v>
      </c>
      <c r="Q346" s="1">
        <v>4472</v>
      </c>
      <c r="R346" s="1">
        <v>4479</v>
      </c>
      <c r="S346" s="1">
        <v>4411</v>
      </c>
      <c r="T346" s="1">
        <v>83</v>
      </c>
      <c r="U346" s="25" t="s">
        <v>713</v>
      </c>
      <c r="V346" s="1">
        <v>4382</v>
      </c>
      <c r="W346" s="1">
        <v>0</v>
      </c>
      <c r="X346" s="1">
        <v>0</v>
      </c>
      <c r="Y346" s="1">
        <v>0</v>
      </c>
      <c r="Z346" s="25" t="s">
        <v>507</v>
      </c>
      <c r="AA346" s="25"/>
      <c r="AB346" s="25"/>
      <c r="AC346" s="25"/>
      <c r="AD346" s="25"/>
      <c r="AE346" s="25"/>
    </row>
    <row r="347" spans="1:31" x14ac:dyDescent="0.25">
      <c r="A347" s="12">
        <f t="shared" si="6"/>
        <v>45708</v>
      </c>
      <c r="B347" s="25"/>
      <c r="C347" s="25"/>
      <c r="D347" s="25"/>
      <c r="E347" s="25"/>
      <c r="F347" s="25"/>
      <c r="G347" s="1">
        <v>4352</v>
      </c>
      <c r="H347" s="1">
        <v>4404</v>
      </c>
      <c r="I347" s="1">
        <v>4309</v>
      </c>
      <c r="J347" s="1">
        <v>2550</v>
      </c>
      <c r="K347" s="25" t="s">
        <v>714</v>
      </c>
      <c r="L347" s="1">
        <v>4447</v>
      </c>
      <c r="M347" s="1">
        <v>4497.8</v>
      </c>
      <c r="N347" s="1">
        <v>4430</v>
      </c>
      <c r="O347" s="1">
        <v>33</v>
      </c>
      <c r="P347" s="25" t="s">
        <v>715</v>
      </c>
      <c r="Q347" s="1">
        <v>4524</v>
      </c>
      <c r="R347" s="1">
        <v>4568</v>
      </c>
      <c r="S347" s="1">
        <v>4484</v>
      </c>
      <c r="T347" s="1">
        <v>184</v>
      </c>
      <c r="U347" s="25" t="s">
        <v>716</v>
      </c>
      <c r="V347" s="1">
        <v>4382</v>
      </c>
      <c r="W347" s="1">
        <v>0</v>
      </c>
      <c r="X347" s="1">
        <v>0</v>
      </c>
      <c r="Y347" s="1">
        <v>0</v>
      </c>
      <c r="Z347" s="25" t="s">
        <v>507</v>
      </c>
      <c r="AA347" s="25"/>
      <c r="AB347" s="25"/>
      <c r="AC347" s="25"/>
      <c r="AD347" s="25"/>
      <c r="AE347" s="25"/>
    </row>
    <row r="348" spans="1:31" x14ac:dyDescent="0.25">
      <c r="A348" s="12">
        <f t="shared" si="6"/>
        <v>45709</v>
      </c>
      <c r="B348" s="25"/>
      <c r="C348" s="25"/>
      <c r="D348" s="25"/>
      <c r="E348" s="25"/>
      <c r="F348" s="25"/>
      <c r="G348" s="1">
        <v>4254</v>
      </c>
      <c r="H348" s="1">
        <v>4330</v>
      </c>
      <c r="I348" s="1">
        <v>4229.3999999999996</v>
      </c>
      <c r="J348" s="1">
        <v>2291</v>
      </c>
      <c r="K348" s="25" t="s">
        <v>717</v>
      </c>
      <c r="L348" s="1">
        <v>4343</v>
      </c>
      <c r="M348" s="1">
        <v>4398.8</v>
      </c>
      <c r="N348" s="1">
        <v>4325</v>
      </c>
      <c r="O348" s="1">
        <v>49</v>
      </c>
      <c r="P348" s="25" t="s">
        <v>718</v>
      </c>
      <c r="Q348" s="1">
        <v>4421</v>
      </c>
      <c r="R348" s="1">
        <v>4488.2</v>
      </c>
      <c r="S348" s="1">
        <v>4398</v>
      </c>
      <c r="T348" s="1">
        <v>209</v>
      </c>
      <c r="U348" s="25" t="s">
        <v>719</v>
      </c>
      <c r="V348" s="1">
        <v>4382</v>
      </c>
      <c r="W348" s="1">
        <v>0</v>
      </c>
      <c r="X348" s="1">
        <v>0</v>
      </c>
      <c r="Y348" s="1">
        <v>0</v>
      </c>
      <c r="Z348" s="25" t="s">
        <v>507</v>
      </c>
      <c r="AA348" s="25"/>
      <c r="AB348" s="25"/>
      <c r="AC348" s="25"/>
      <c r="AD348" s="25"/>
      <c r="AE348" s="25"/>
    </row>
    <row r="349" spans="1:31" x14ac:dyDescent="0.25">
      <c r="A349" s="12">
        <f t="shared" si="6"/>
        <v>45712</v>
      </c>
      <c r="B349" s="25"/>
      <c r="C349" s="25"/>
      <c r="D349" s="25"/>
      <c r="E349" s="25"/>
      <c r="F349" s="25"/>
      <c r="G349" s="1">
        <v>4188</v>
      </c>
      <c r="H349" s="1">
        <v>4264.6000000000004</v>
      </c>
      <c r="I349" s="1">
        <v>4177</v>
      </c>
      <c r="J349" s="1">
        <v>1407</v>
      </c>
      <c r="K349" s="25" t="s">
        <v>720</v>
      </c>
      <c r="L349" s="1">
        <v>4284</v>
      </c>
      <c r="M349" s="1">
        <v>4314.6000000000004</v>
      </c>
      <c r="N349" s="1">
        <v>4280</v>
      </c>
      <c r="O349" s="1">
        <v>51</v>
      </c>
      <c r="P349" s="25" t="s">
        <v>721</v>
      </c>
      <c r="Q349" s="1">
        <v>4358</v>
      </c>
      <c r="R349" s="1">
        <v>4398.8</v>
      </c>
      <c r="S349" s="1">
        <v>4355</v>
      </c>
      <c r="T349" s="1">
        <v>107</v>
      </c>
      <c r="U349" s="25" t="s">
        <v>392</v>
      </c>
      <c r="V349" s="1">
        <v>4382</v>
      </c>
      <c r="W349" s="1">
        <v>0</v>
      </c>
      <c r="X349" s="1">
        <v>0</v>
      </c>
      <c r="Y349" s="1">
        <v>0</v>
      </c>
      <c r="Z349" s="25" t="s">
        <v>507</v>
      </c>
      <c r="AA349" s="25"/>
      <c r="AB349" s="25"/>
      <c r="AC349" s="25"/>
      <c r="AD349" s="25"/>
      <c r="AE349" s="25"/>
    </row>
    <row r="350" spans="1:31" x14ac:dyDescent="0.25">
      <c r="A350" s="12">
        <f t="shared" si="6"/>
        <v>45713</v>
      </c>
      <c r="B350" s="25"/>
      <c r="C350" s="25"/>
      <c r="D350" s="25"/>
      <c r="E350" s="25"/>
      <c r="F350" s="25"/>
      <c r="G350" s="1">
        <v>4186</v>
      </c>
      <c r="H350" s="1">
        <v>4200</v>
      </c>
      <c r="I350" s="1">
        <v>4140</v>
      </c>
      <c r="J350" s="1">
        <v>987</v>
      </c>
      <c r="K350" s="25" t="s">
        <v>722</v>
      </c>
      <c r="L350" s="1">
        <v>4285</v>
      </c>
      <c r="M350" s="1">
        <v>4287.2</v>
      </c>
      <c r="N350" s="1">
        <v>4243.2</v>
      </c>
      <c r="O350" s="1">
        <v>12</v>
      </c>
      <c r="P350" s="25" t="s">
        <v>460</v>
      </c>
      <c r="Q350" s="1">
        <v>4356</v>
      </c>
      <c r="R350" s="1">
        <v>4369.6000000000004</v>
      </c>
      <c r="S350" s="1">
        <v>4317</v>
      </c>
      <c r="T350" s="1">
        <v>65</v>
      </c>
      <c r="U350" s="25" t="s">
        <v>723</v>
      </c>
      <c r="V350" s="1">
        <v>4382</v>
      </c>
      <c r="W350" s="1">
        <v>0</v>
      </c>
      <c r="X350" s="1">
        <v>0</v>
      </c>
      <c r="Y350" s="1">
        <v>0</v>
      </c>
      <c r="Z350" s="25" t="s">
        <v>507</v>
      </c>
      <c r="AA350" s="25"/>
      <c r="AB350" s="25"/>
      <c r="AC350" s="25"/>
      <c r="AD350" s="25"/>
      <c r="AE350" s="25"/>
    </row>
    <row r="351" spans="1:31" x14ac:dyDescent="0.25">
      <c r="A351" s="12">
        <f t="shared" si="6"/>
        <v>45714</v>
      </c>
      <c r="B351" s="25"/>
      <c r="C351" s="25"/>
      <c r="D351" s="25"/>
      <c r="E351" s="25"/>
      <c r="F351" s="25"/>
      <c r="G351" s="1">
        <v>4151</v>
      </c>
      <c r="H351" s="1">
        <v>4186</v>
      </c>
      <c r="I351" s="1">
        <v>4140.2</v>
      </c>
      <c r="J351" s="1">
        <v>1253</v>
      </c>
      <c r="K351" s="25" t="s">
        <v>724</v>
      </c>
      <c r="L351" s="1">
        <v>4252</v>
      </c>
      <c r="M351" s="1">
        <v>4273</v>
      </c>
      <c r="N351" s="1">
        <v>4252.6000000000004</v>
      </c>
      <c r="O351" s="1">
        <v>32</v>
      </c>
      <c r="P351" s="25" t="s">
        <v>725</v>
      </c>
      <c r="Q351" s="1">
        <v>4327</v>
      </c>
      <c r="R351" s="1">
        <v>4345</v>
      </c>
      <c r="S351" s="1">
        <v>4325</v>
      </c>
      <c r="T351" s="1">
        <v>83</v>
      </c>
      <c r="U351" s="25" t="s">
        <v>726</v>
      </c>
      <c r="V351" s="1">
        <v>4347</v>
      </c>
      <c r="W351" s="1">
        <v>0</v>
      </c>
      <c r="X351" s="1">
        <v>0</v>
      </c>
      <c r="Y351" s="1">
        <v>7</v>
      </c>
      <c r="Z351" s="25" t="s">
        <v>509</v>
      </c>
      <c r="AA351" s="25"/>
      <c r="AB351" s="25"/>
      <c r="AC351" s="25"/>
      <c r="AD351" s="25"/>
      <c r="AE351" s="25"/>
    </row>
    <row r="352" spans="1:31" x14ac:dyDescent="0.25">
      <c r="A352" s="12">
        <f t="shared" si="6"/>
        <v>45715</v>
      </c>
      <c r="B352" s="25"/>
      <c r="C352" s="25"/>
      <c r="D352" s="25"/>
      <c r="E352" s="25"/>
      <c r="F352" s="25"/>
      <c r="G352" s="1">
        <v>4122</v>
      </c>
      <c r="H352" s="1">
        <v>4135</v>
      </c>
      <c r="I352" s="1">
        <v>4101.8</v>
      </c>
      <c r="J352" s="1">
        <v>2791</v>
      </c>
      <c r="K352" s="25" t="s">
        <v>717</v>
      </c>
      <c r="L352" s="1">
        <v>4220</v>
      </c>
      <c r="M352" s="1">
        <v>4229</v>
      </c>
      <c r="N352" s="1">
        <v>4209</v>
      </c>
      <c r="O352" s="1">
        <v>74</v>
      </c>
      <c r="P352" s="25" t="s">
        <v>727</v>
      </c>
      <c r="Q352" s="1">
        <v>4300</v>
      </c>
      <c r="R352" s="1">
        <v>4311</v>
      </c>
      <c r="S352" s="1">
        <v>4285</v>
      </c>
      <c r="T352" s="1">
        <v>203</v>
      </c>
      <c r="U352" s="25" t="s">
        <v>728</v>
      </c>
      <c r="V352" s="1">
        <v>4338</v>
      </c>
      <c r="W352" s="1">
        <v>0</v>
      </c>
      <c r="X352" s="1">
        <v>0</v>
      </c>
      <c r="Y352" s="1">
        <v>0</v>
      </c>
      <c r="Z352" s="25" t="s">
        <v>509</v>
      </c>
      <c r="AA352" s="25"/>
      <c r="AB352" s="25"/>
      <c r="AC352" s="25"/>
      <c r="AD352" s="25"/>
      <c r="AE352" s="25"/>
    </row>
    <row r="353" spans="1:36" x14ac:dyDescent="0.25">
      <c r="A353" s="12">
        <f t="shared" si="6"/>
        <v>45716</v>
      </c>
      <c r="B353" s="25"/>
      <c r="C353" s="25"/>
      <c r="D353" s="25"/>
      <c r="E353" s="25"/>
      <c r="F353" s="25"/>
      <c r="G353" s="1">
        <v>4272</v>
      </c>
      <c r="H353" s="1">
        <v>4272</v>
      </c>
      <c r="I353" s="1">
        <v>4215</v>
      </c>
      <c r="J353" s="1">
        <v>2947</v>
      </c>
      <c r="K353" s="25" t="s">
        <v>729</v>
      </c>
      <c r="L353" s="1">
        <v>4368</v>
      </c>
      <c r="M353" s="1">
        <v>4370</v>
      </c>
      <c r="N353" s="1">
        <v>4328</v>
      </c>
      <c r="O353" s="1">
        <v>63</v>
      </c>
      <c r="P353" s="25" t="s">
        <v>730</v>
      </c>
      <c r="Q353" s="1">
        <v>4447</v>
      </c>
      <c r="R353" s="1">
        <v>4450</v>
      </c>
      <c r="S353" s="1">
        <v>4400</v>
      </c>
      <c r="T353" s="1">
        <v>315</v>
      </c>
      <c r="U353" s="25" t="s">
        <v>731</v>
      </c>
      <c r="V353" s="1">
        <v>4338</v>
      </c>
      <c r="W353" s="1">
        <v>0</v>
      </c>
      <c r="X353" s="1">
        <v>0</v>
      </c>
      <c r="Y353" s="1">
        <v>0</v>
      </c>
      <c r="Z353" s="25" t="s">
        <v>509</v>
      </c>
      <c r="AA353" s="25"/>
      <c r="AB353" s="25"/>
      <c r="AC353" s="25"/>
      <c r="AD353" s="25"/>
      <c r="AE353" s="25"/>
    </row>
    <row r="354" spans="1:36" x14ac:dyDescent="0.25">
      <c r="A354" s="12">
        <f t="shared" si="6"/>
        <v>45719</v>
      </c>
      <c r="B354" s="25"/>
      <c r="C354" s="25"/>
      <c r="D354" s="25"/>
      <c r="E354" s="25"/>
      <c r="F354" s="25"/>
      <c r="G354" s="1">
        <v>4126</v>
      </c>
      <c r="H354" s="1">
        <v>4229.8</v>
      </c>
      <c r="I354" s="1">
        <v>4122</v>
      </c>
      <c r="J354" s="1">
        <v>2625</v>
      </c>
      <c r="K354" s="25" t="s">
        <v>732</v>
      </c>
      <c r="L354" s="1">
        <v>4227</v>
      </c>
      <c r="M354" s="1">
        <v>4281</v>
      </c>
      <c r="N354" s="1">
        <v>4225.8</v>
      </c>
      <c r="O354" s="1">
        <v>115</v>
      </c>
      <c r="P354" s="25" t="s">
        <v>733</v>
      </c>
      <c r="Q354" s="1">
        <v>4300</v>
      </c>
      <c r="R354" s="1">
        <v>4365</v>
      </c>
      <c r="S354" s="1">
        <v>4297</v>
      </c>
      <c r="T354" s="1">
        <v>280</v>
      </c>
      <c r="U354" s="25" t="s">
        <v>734</v>
      </c>
      <c r="V354" s="1">
        <v>4327</v>
      </c>
      <c r="W354" s="1">
        <v>0</v>
      </c>
      <c r="X354" s="1">
        <v>0</v>
      </c>
      <c r="Y354" s="1">
        <v>0</v>
      </c>
      <c r="Z354" s="25" t="s">
        <v>509</v>
      </c>
      <c r="AA354" s="25"/>
      <c r="AB354" s="25"/>
      <c r="AC354" s="25"/>
      <c r="AD354" s="25"/>
      <c r="AE354" s="25"/>
    </row>
    <row r="355" spans="1:36" x14ac:dyDescent="0.25">
      <c r="A355" s="12">
        <f t="shared" si="6"/>
        <v>45720</v>
      </c>
      <c r="B355" s="25"/>
      <c r="C355" s="25"/>
      <c r="D355" s="25"/>
      <c r="E355" s="25"/>
      <c r="F355" s="25"/>
      <c r="G355" s="1">
        <v>4119</v>
      </c>
      <c r="H355" s="1">
        <v>4132</v>
      </c>
      <c r="I355" s="1">
        <v>4035</v>
      </c>
      <c r="J355" s="1">
        <v>1951</v>
      </c>
      <c r="K355" s="25" t="s">
        <v>735</v>
      </c>
      <c r="L355" s="1">
        <v>4219</v>
      </c>
      <c r="M355" s="1">
        <v>4221.2</v>
      </c>
      <c r="N355" s="1">
        <v>4138</v>
      </c>
      <c r="O355" s="1">
        <v>47</v>
      </c>
      <c r="P355" s="25" t="s">
        <v>736</v>
      </c>
      <c r="Q355" s="1">
        <v>4290</v>
      </c>
      <c r="R355" s="1">
        <v>4301.8</v>
      </c>
      <c r="S355" s="1">
        <v>4210</v>
      </c>
      <c r="T355" s="1">
        <v>148</v>
      </c>
      <c r="U355" s="25" t="s">
        <v>737</v>
      </c>
      <c r="V355" s="1">
        <v>4323</v>
      </c>
      <c r="W355" s="1">
        <v>0</v>
      </c>
      <c r="X355" s="1">
        <v>0</v>
      </c>
      <c r="Y355" s="1">
        <v>0</v>
      </c>
      <c r="Z355" s="25" t="s">
        <v>509</v>
      </c>
      <c r="AA355" s="25"/>
      <c r="AB355" s="25"/>
      <c r="AC355" s="25"/>
      <c r="AD355" s="25"/>
      <c r="AE355" s="25"/>
    </row>
    <row r="356" spans="1:36" x14ac:dyDescent="0.25">
      <c r="A356" s="12">
        <f t="shared" si="6"/>
        <v>45721</v>
      </c>
      <c r="B356" s="25"/>
      <c r="C356" s="25"/>
      <c r="D356" s="25"/>
      <c r="E356" s="25"/>
      <c r="F356" s="25"/>
      <c r="G356" s="1">
        <v>4128</v>
      </c>
      <c r="H356" s="1">
        <v>4136.6000000000004</v>
      </c>
      <c r="I356" s="1">
        <v>4100</v>
      </c>
      <c r="J356" s="1">
        <v>1854</v>
      </c>
      <c r="K356" s="25" t="s">
        <v>738</v>
      </c>
      <c r="L356" s="1">
        <v>4224</v>
      </c>
      <c r="M356" s="1">
        <v>4226.6000000000004</v>
      </c>
      <c r="N356" s="1">
        <v>4200</v>
      </c>
      <c r="O356" s="1">
        <v>29</v>
      </c>
      <c r="P356" s="25" t="s">
        <v>739</v>
      </c>
      <c r="Q356" s="1">
        <v>4299</v>
      </c>
      <c r="R356" s="1">
        <v>4303</v>
      </c>
      <c r="S356" s="1">
        <v>4270.8</v>
      </c>
      <c r="T356" s="1">
        <v>127</v>
      </c>
      <c r="U356" s="25" t="s">
        <v>740</v>
      </c>
      <c r="V356" s="1">
        <v>4323</v>
      </c>
      <c r="W356" s="1">
        <v>0</v>
      </c>
      <c r="X356" s="1">
        <v>0</v>
      </c>
      <c r="Y356" s="1">
        <v>0</v>
      </c>
      <c r="Z356" s="25" t="s">
        <v>509</v>
      </c>
      <c r="AA356" s="25"/>
      <c r="AB356" s="25"/>
      <c r="AC356" s="25"/>
      <c r="AD356" s="25"/>
      <c r="AE356" s="25"/>
    </row>
    <row r="357" spans="1:36" x14ac:dyDescent="0.25">
      <c r="A357" s="12">
        <f t="shared" si="6"/>
        <v>45722</v>
      </c>
      <c r="B357" s="25"/>
      <c r="C357" s="25"/>
      <c r="D357" s="25"/>
      <c r="E357" s="25"/>
      <c r="F357" s="25"/>
      <c r="G357" s="1">
        <v>4123</v>
      </c>
      <c r="H357" s="1">
        <v>4134.6000000000004</v>
      </c>
      <c r="I357" s="1">
        <v>4095</v>
      </c>
      <c r="J357" s="1">
        <v>1603</v>
      </c>
      <c r="K357" s="25" t="s">
        <v>741</v>
      </c>
      <c r="L357" s="1">
        <v>4212</v>
      </c>
      <c r="M357" s="1">
        <v>4214</v>
      </c>
      <c r="N357" s="1">
        <v>4210.6000000000004</v>
      </c>
      <c r="O357" s="1">
        <v>7</v>
      </c>
      <c r="P357" s="25" t="s">
        <v>742</v>
      </c>
      <c r="Q357" s="1">
        <v>4296</v>
      </c>
      <c r="R357" s="1">
        <v>4303.6000000000004</v>
      </c>
      <c r="S357" s="1">
        <v>4278</v>
      </c>
      <c r="T357" s="1">
        <v>78</v>
      </c>
      <c r="U357" s="25" t="s">
        <v>743</v>
      </c>
      <c r="V357" s="1">
        <v>4323</v>
      </c>
      <c r="W357" s="1">
        <v>0</v>
      </c>
      <c r="X357" s="1">
        <v>0</v>
      </c>
      <c r="Y357" s="1">
        <v>0</v>
      </c>
      <c r="Z357" s="25" t="s">
        <v>509</v>
      </c>
      <c r="AA357" s="25"/>
      <c r="AB357" s="25"/>
      <c r="AC357" s="25"/>
      <c r="AD357" s="25"/>
      <c r="AE357" s="25"/>
    </row>
    <row r="358" spans="1:36" x14ac:dyDescent="0.25">
      <c r="A358" s="12">
        <f t="shared" si="6"/>
        <v>45723</v>
      </c>
      <c r="B358"/>
      <c r="C358"/>
      <c r="D358"/>
      <c r="E358"/>
      <c r="F358"/>
      <c r="G358" s="1">
        <v>4103</v>
      </c>
      <c r="H358" s="1">
        <v>4130.2</v>
      </c>
      <c r="I358" s="1">
        <v>4095</v>
      </c>
      <c r="J358" s="1">
        <v>1381</v>
      </c>
      <c r="K358">
        <v>12000</v>
      </c>
      <c r="L358" s="1">
        <v>4199</v>
      </c>
      <c r="M358" s="1">
        <v>4215</v>
      </c>
      <c r="N358" s="1">
        <v>4192</v>
      </c>
      <c r="O358" s="1">
        <v>67</v>
      </c>
      <c r="P358">
        <v>461</v>
      </c>
      <c r="Q358" s="1">
        <v>4271</v>
      </c>
      <c r="R358" s="1">
        <v>4295</v>
      </c>
      <c r="S358" s="1">
        <v>4265</v>
      </c>
      <c r="T358" s="1">
        <v>407</v>
      </c>
      <c r="U358">
        <v>1592</v>
      </c>
      <c r="V358" s="1">
        <v>4272</v>
      </c>
      <c r="W358" s="1">
        <v>4300</v>
      </c>
      <c r="X358" s="1">
        <v>4295.8</v>
      </c>
      <c r="Y358" s="1">
        <v>7</v>
      </c>
      <c r="Z358">
        <v>24</v>
      </c>
    </row>
    <row r="359" spans="1:36" x14ac:dyDescent="0.25">
      <c r="A359" s="12">
        <f t="shared" si="6"/>
        <v>45726</v>
      </c>
      <c r="B359"/>
      <c r="C359"/>
      <c r="D359"/>
      <c r="E359"/>
      <c r="F359"/>
      <c r="G359" s="1">
        <v>4092</v>
      </c>
      <c r="H359" s="1">
        <v>4150</v>
      </c>
      <c r="I359" s="1">
        <v>4078.2</v>
      </c>
      <c r="J359" s="1">
        <v>1847</v>
      </c>
      <c r="K359">
        <v>12091</v>
      </c>
      <c r="L359" s="1">
        <v>4190</v>
      </c>
      <c r="M359" s="1">
        <v>4238.6000000000004</v>
      </c>
      <c r="N359" s="1">
        <v>4182</v>
      </c>
      <c r="O359" s="1">
        <v>73</v>
      </c>
      <c r="P359">
        <v>496</v>
      </c>
      <c r="Q359" s="1">
        <v>4268</v>
      </c>
      <c r="R359" s="1">
        <v>4305</v>
      </c>
      <c r="S359" s="1">
        <v>4264</v>
      </c>
      <c r="T359" s="1">
        <v>155</v>
      </c>
      <c r="U359">
        <v>1659</v>
      </c>
      <c r="V359" s="1">
        <v>4282</v>
      </c>
      <c r="W359" s="1">
        <v>4299.2</v>
      </c>
      <c r="X359" s="1">
        <v>4295.8</v>
      </c>
      <c r="Y359" s="1">
        <v>11</v>
      </c>
      <c r="Z359">
        <v>35</v>
      </c>
    </row>
    <row r="360" spans="1:36" x14ac:dyDescent="0.25">
      <c r="A360" s="12">
        <f t="shared" si="6"/>
        <v>45727</v>
      </c>
      <c r="B360"/>
      <c r="C360"/>
      <c r="D360"/>
      <c r="E360"/>
      <c r="F360"/>
      <c r="G360" s="1">
        <v>4051</v>
      </c>
      <c r="H360" s="1">
        <v>4110</v>
      </c>
      <c r="I360" s="1">
        <v>4002</v>
      </c>
      <c r="J360" s="1">
        <v>1402</v>
      </c>
      <c r="K360">
        <v>12102</v>
      </c>
      <c r="L360" s="1">
        <v>4149</v>
      </c>
      <c r="M360" s="1">
        <v>4170.2</v>
      </c>
      <c r="N360" s="1">
        <v>4150</v>
      </c>
      <c r="O360" s="1">
        <v>58</v>
      </c>
      <c r="P360">
        <v>534</v>
      </c>
      <c r="Q360" s="1">
        <v>4226</v>
      </c>
      <c r="R360" s="1">
        <v>4278.8</v>
      </c>
      <c r="S360" s="1">
        <v>4223</v>
      </c>
      <c r="T360" s="1">
        <v>156</v>
      </c>
      <c r="U360">
        <v>1695</v>
      </c>
      <c r="V360" s="1">
        <v>4223</v>
      </c>
      <c r="W360" s="1">
        <v>4276.8</v>
      </c>
      <c r="X360" s="1">
        <v>4200</v>
      </c>
      <c r="Y360" s="1">
        <v>22</v>
      </c>
      <c r="Z360">
        <v>57</v>
      </c>
      <c r="AF360" s="1"/>
      <c r="AG360" s="1"/>
      <c r="AH360" s="1"/>
      <c r="AI360" s="1"/>
      <c r="AJ360" s="1"/>
    </row>
    <row r="361" spans="1:36" ht="12.6" customHeight="1" x14ac:dyDescent="0.25">
      <c r="A361" s="12">
        <f t="shared" si="6"/>
        <v>45728</v>
      </c>
      <c r="B361"/>
      <c r="C361"/>
      <c r="D361"/>
      <c r="E361"/>
      <c r="F361"/>
      <c r="G361" s="1">
        <v>4037</v>
      </c>
      <c r="H361" s="1">
        <v>4080</v>
      </c>
      <c r="I361" s="1">
        <v>4006.2</v>
      </c>
      <c r="J361" s="1">
        <v>1491</v>
      </c>
      <c r="K361">
        <v>12160</v>
      </c>
      <c r="L361" s="1">
        <v>4128</v>
      </c>
      <c r="M361" s="1">
        <v>4133</v>
      </c>
      <c r="N361" s="1">
        <v>4108</v>
      </c>
      <c r="O361" s="1">
        <v>217</v>
      </c>
      <c r="P361" s="1">
        <v>540</v>
      </c>
      <c r="Q361" s="1">
        <v>4207</v>
      </c>
      <c r="R361" s="1">
        <v>4214</v>
      </c>
      <c r="S361" s="1">
        <v>4180</v>
      </c>
      <c r="T361" s="1">
        <v>244</v>
      </c>
      <c r="U361" s="1">
        <v>1796</v>
      </c>
      <c r="V361" s="1">
        <v>4203</v>
      </c>
      <c r="W361" s="1">
        <v>4205.6000000000004</v>
      </c>
      <c r="X361" s="1">
        <v>4173</v>
      </c>
      <c r="Y361" s="1">
        <v>39</v>
      </c>
      <c r="Z361" s="1">
        <v>83</v>
      </c>
      <c r="AA361" s="1"/>
      <c r="AB361" s="1"/>
      <c r="AC361" s="1"/>
      <c r="AD361" s="1"/>
      <c r="AE361" s="1"/>
      <c r="AF361" s="1">
        <v>3985</v>
      </c>
      <c r="AG361" s="1">
        <v>4000</v>
      </c>
      <c r="AH361" s="1">
        <v>3980</v>
      </c>
      <c r="AI361" s="1">
        <v>5</v>
      </c>
      <c r="AJ361" s="1">
        <v>5</v>
      </c>
    </row>
    <row r="362" spans="1:36" x14ac:dyDescent="0.25">
      <c r="A362" s="12">
        <f t="shared" si="6"/>
        <v>45729</v>
      </c>
      <c r="B362"/>
      <c r="C362"/>
      <c r="D362"/>
      <c r="E362"/>
      <c r="F362"/>
      <c r="G362" s="1">
        <v>3994</v>
      </c>
      <c r="H362" s="1">
        <v>4016</v>
      </c>
      <c r="I362" s="1">
        <v>3988</v>
      </c>
      <c r="J362" s="1">
        <v>1627</v>
      </c>
      <c r="K362">
        <v>12277</v>
      </c>
      <c r="L362" s="1">
        <v>4091</v>
      </c>
      <c r="M362" s="1">
        <v>4106.6000000000004</v>
      </c>
      <c r="N362" s="1">
        <v>4085</v>
      </c>
      <c r="O362" s="1">
        <v>35</v>
      </c>
      <c r="P362">
        <v>565</v>
      </c>
      <c r="Q362" s="1">
        <v>4168</v>
      </c>
      <c r="R362" s="1">
        <v>4185</v>
      </c>
      <c r="S362" s="1">
        <v>4158</v>
      </c>
      <c r="T362" s="1">
        <v>219</v>
      </c>
      <c r="U362">
        <v>1895</v>
      </c>
      <c r="V362" s="1">
        <v>4140</v>
      </c>
      <c r="W362" s="1">
        <v>4176</v>
      </c>
      <c r="X362" s="1">
        <v>4140</v>
      </c>
      <c r="Y362" s="1">
        <v>37</v>
      </c>
      <c r="Z362">
        <v>103</v>
      </c>
      <c r="AF362" s="1">
        <v>3970</v>
      </c>
      <c r="AG362" s="1">
        <v>3980</v>
      </c>
      <c r="AH362" s="1">
        <v>3970</v>
      </c>
      <c r="AI362" s="1">
        <v>12</v>
      </c>
      <c r="AJ362">
        <v>17</v>
      </c>
    </row>
    <row r="363" spans="1:36" x14ac:dyDescent="0.25">
      <c r="A363" s="12">
        <f t="shared" si="6"/>
        <v>45730</v>
      </c>
      <c r="G363" s="25">
        <v>3997</v>
      </c>
      <c r="H363" s="25">
        <v>4005</v>
      </c>
      <c r="I363" s="25">
        <v>3966</v>
      </c>
      <c r="J363" s="25">
        <v>1394</v>
      </c>
      <c r="K363" s="47">
        <v>12341</v>
      </c>
      <c r="L363" s="25">
        <v>4090</v>
      </c>
      <c r="M363" s="25">
        <v>4088</v>
      </c>
      <c r="N363" s="25">
        <v>4066.2</v>
      </c>
      <c r="O363" s="25">
        <v>66</v>
      </c>
      <c r="P363" s="47">
        <v>587</v>
      </c>
      <c r="Q363" s="25">
        <v>4165</v>
      </c>
      <c r="R363" s="25">
        <v>4170</v>
      </c>
      <c r="S363" s="25">
        <v>4140</v>
      </c>
      <c r="T363" s="25">
        <v>280</v>
      </c>
      <c r="U363" s="47">
        <v>1936</v>
      </c>
      <c r="V363" s="25">
        <v>4110</v>
      </c>
      <c r="W363" s="25">
        <v>4144</v>
      </c>
      <c r="X363" s="25">
        <v>4110</v>
      </c>
      <c r="Y363" s="25">
        <v>15</v>
      </c>
      <c r="Z363" s="47">
        <v>118</v>
      </c>
      <c r="AA363" s="47"/>
      <c r="AB363" s="47"/>
      <c r="AC363" s="47"/>
      <c r="AD363" s="47"/>
      <c r="AE363" s="47"/>
      <c r="AF363" s="25">
        <v>3970</v>
      </c>
      <c r="AG363" s="25">
        <v>0</v>
      </c>
      <c r="AH363" s="25">
        <v>0</v>
      </c>
      <c r="AI363" s="25">
        <v>0</v>
      </c>
      <c r="AJ363" s="47">
        <v>17</v>
      </c>
    </row>
    <row r="364" spans="1:36" x14ac:dyDescent="0.25">
      <c r="A364" s="12">
        <f t="shared" si="6"/>
        <v>45733</v>
      </c>
      <c r="G364" s="25">
        <v>4044</v>
      </c>
      <c r="H364" s="25">
        <v>4050</v>
      </c>
      <c r="I364" s="25">
        <v>3992.4</v>
      </c>
      <c r="J364" s="25">
        <v>1306</v>
      </c>
      <c r="K364" s="47">
        <v>12355</v>
      </c>
      <c r="L364" s="25">
        <v>4139</v>
      </c>
      <c r="M364" s="25">
        <v>4141</v>
      </c>
      <c r="N364" s="25">
        <v>4091.8</v>
      </c>
      <c r="O364" s="25">
        <v>49</v>
      </c>
      <c r="P364" s="47">
        <v>617</v>
      </c>
      <c r="Q364" s="25">
        <v>4215</v>
      </c>
      <c r="R364" s="25">
        <v>4223</v>
      </c>
      <c r="S364" s="25">
        <v>4163.3999999999996</v>
      </c>
      <c r="T364" s="25">
        <v>211</v>
      </c>
      <c r="U364" s="47">
        <v>2031</v>
      </c>
      <c r="V364" s="25">
        <v>4150</v>
      </c>
      <c r="W364" s="25">
        <v>4150</v>
      </c>
      <c r="X364" s="25">
        <v>4150</v>
      </c>
      <c r="Y364" s="25">
        <v>5</v>
      </c>
      <c r="Z364" s="47">
        <v>123</v>
      </c>
      <c r="AA364" s="47"/>
      <c r="AB364" s="47"/>
      <c r="AC364" s="47"/>
      <c r="AD364" s="47"/>
      <c r="AE364" s="47"/>
      <c r="AF364" s="25">
        <v>3970</v>
      </c>
      <c r="AG364" s="25">
        <v>0</v>
      </c>
      <c r="AH364" s="25">
        <v>0</v>
      </c>
      <c r="AI364" s="25">
        <v>0</v>
      </c>
      <c r="AJ364" s="47">
        <v>17</v>
      </c>
    </row>
    <row r="365" spans="1:36" x14ac:dyDescent="0.25">
      <c r="A365" s="12">
        <f t="shared" si="6"/>
        <v>45734</v>
      </c>
      <c r="G365" s="25">
        <v>3981</v>
      </c>
      <c r="H365" s="25">
        <v>4028</v>
      </c>
      <c r="I365" s="25">
        <v>3975.2</v>
      </c>
      <c r="J365" s="25">
        <v>2082</v>
      </c>
      <c r="K365" s="47">
        <v>12586</v>
      </c>
      <c r="L365" s="25">
        <v>4075</v>
      </c>
      <c r="M365" s="25">
        <v>4121.6000000000004</v>
      </c>
      <c r="N365" s="25">
        <v>4074.2</v>
      </c>
      <c r="O365" s="25">
        <v>49</v>
      </c>
      <c r="P365" s="47">
        <v>630</v>
      </c>
      <c r="Q365" s="25">
        <v>4151</v>
      </c>
      <c r="R365" s="25">
        <v>4201.8</v>
      </c>
      <c r="S365" s="25">
        <v>4150</v>
      </c>
      <c r="T365" s="25">
        <v>268</v>
      </c>
      <c r="U365" s="47">
        <v>2097</v>
      </c>
      <c r="V365" s="25">
        <v>4139</v>
      </c>
      <c r="W365" s="25">
        <v>4183.2</v>
      </c>
      <c r="X365" s="25">
        <v>4130</v>
      </c>
      <c r="Y365" s="25">
        <v>22</v>
      </c>
      <c r="Z365" s="47">
        <v>142</v>
      </c>
      <c r="AA365" s="47"/>
      <c r="AB365" s="47"/>
      <c r="AC365" s="47"/>
      <c r="AD365" s="47"/>
      <c r="AE365" s="47"/>
      <c r="AF365" s="25">
        <v>3970</v>
      </c>
      <c r="AG365" s="25">
        <v>0</v>
      </c>
      <c r="AH365" s="25">
        <v>0</v>
      </c>
      <c r="AI365" s="25">
        <v>0</v>
      </c>
      <c r="AJ365" s="47">
        <v>17</v>
      </c>
    </row>
    <row r="366" spans="1:36" x14ac:dyDescent="0.25">
      <c r="A366" s="12">
        <f>WORKDAY.INTL(A365,1)</f>
        <v>45735</v>
      </c>
      <c r="G366" s="25">
        <v>4051</v>
      </c>
      <c r="H366" s="25">
        <v>4055</v>
      </c>
      <c r="I366" s="25">
        <v>3955.2</v>
      </c>
      <c r="J366" s="25">
        <v>1240</v>
      </c>
      <c r="K366" s="47">
        <v>12619</v>
      </c>
      <c r="L366" s="25">
        <v>4138</v>
      </c>
      <c r="M366" s="25">
        <v>4146.6000000000004</v>
      </c>
      <c r="N366" s="25">
        <v>4058</v>
      </c>
      <c r="O366" s="25">
        <v>49</v>
      </c>
      <c r="P366" s="47">
        <v>635</v>
      </c>
      <c r="Q366" s="25">
        <v>4218</v>
      </c>
      <c r="R366" s="25">
        <v>4223.8</v>
      </c>
      <c r="S366" s="25">
        <v>4128.3999999999996</v>
      </c>
      <c r="T366" s="25">
        <v>318</v>
      </c>
      <c r="U366" s="47">
        <v>2133</v>
      </c>
      <c r="V366" s="25">
        <v>4162</v>
      </c>
      <c r="W366" s="25">
        <v>4147</v>
      </c>
      <c r="X366" s="25">
        <v>4125.8</v>
      </c>
      <c r="Y366" s="25">
        <v>17</v>
      </c>
      <c r="Z366" s="47">
        <v>155</v>
      </c>
      <c r="AA366" s="47"/>
      <c r="AB366" s="47"/>
      <c r="AC366" s="47"/>
      <c r="AD366" s="47"/>
      <c r="AE366" s="47"/>
      <c r="AF366" s="25">
        <v>3970</v>
      </c>
      <c r="AG366" s="25">
        <v>0</v>
      </c>
      <c r="AH366" s="25">
        <v>0</v>
      </c>
      <c r="AI366" s="25">
        <v>0</v>
      </c>
      <c r="AJ366" s="47">
        <v>17</v>
      </c>
    </row>
    <row r="367" spans="1:36" x14ac:dyDescent="0.25">
      <c r="A367" s="12">
        <f>WORKDAY.INTL(A366,1)</f>
        <v>45736</v>
      </c>
      <c r="G367" s="25">
        <v>4039</v>
      </c>
      <c r="H367" s="25">
        <v>4072.8</v>
      </c>
      <c r="I367" s="25">
        <v>4025.4</v>
      </c>
      <c r="J367" s="25">
        <v>1075</v>
      </c>
      <c r="K367" s="47">
        <v>12613</v>
      </c>
      <c r="L367" s="25">
        <v>4125</v>
      </c>
      <c r="M367" s="25">
        <v>4150.8</v>
      </c>
      <c r="N367" s="25">
        <v>4120</v>
      </c>
      <c r="O367" s="25">
        <v>27</v>
      </c>
      <c r="P367" s="47">
        <v>639</v>
      </c>
      <c r="Q367" s="25">
        <v>4206</v>
      </c>
      <c r="R367" s="25">
        <v>4243.2</v>
      </c>
      <c r="S367" s="25">
        <v>4200</v>
      </c>
      <c r="T367" s="25">
        <v>146</v>
      </c>
      <c r="U367" s="47">
        <v>2155</v>
      </c>
      <c r="V367" s="25">
        <v>4162</v>
      </c>
      <c r="W367" s="25">
        <v>0</v>
      </c>
      <c r="X367" s="25">
        <v>0</v>
      </c>
      <c r="Y367" s="25">
        <v>0</v>
      </c>
      <c r="Z367" s="47">
        <v>155</v>
      </c>
      <c r="AA367" s="47"/>
      <c r="AB367" s="47"/>
      <c r="AC367" s="47"/>
      <c r="AD367" s="47"/>
      <c r="AE367" s="47"/>
      <c r="AF367" s="25">
        <v>3970</v>
      </c>
      <c r="AG367" s="25">
        <v>0</v>
      </c>
      <c r="AH367" s="25">
        <v>0</v>
      </c>
      <c r="AI367" s="25">
        <v>0</v>
      </c>
      <c r="AJ367" s="47">
        <v>17</v>
      </c>
    </row>
    <row r="368" spans="1:36" x14ac:dyDescent="0.25">
      <c r="A368" s="12">
        <v>45740</v>
      </c>
      <c r="G368" s="25">
        <v>4099</v>
      </c>
      <c r="H368" s="25">
        <v>4112.3999999999996</v>
      </c>
      <c r="I368" s="25">
        <v>3984.8</v>
      </c>
      <c r="J368" s="25">
        <v>1470</v>
      </c>
      <c r="K368" s="47">
        <v>12691</v>
      </c>
      <c r="L368" s="25">
        <v>4182</v>
      </c>
      <c r="M368" s="25">
        <v>4185.3999999999996</v>
      </c>
      <c r="N368" s="25">
        <v>4090</v>
      </c>
      <c r="O368" s="25">
        <v>66</v>
      </c>
      <c r="P368" s="47">
        <v>645</v>
      </c>
      <c r="Q368" s="25">
        <v>4272</v>
      </c>
      <c r="R368" s="25">
        <v>4283.8</v>
      </c>
      <c r="S368" s="25">
        <v>4171</v>
      </c>
      <c r="T368" s="25">
        <v>209</v>
      </c>
      <c r="U368" s="47">
        <v>2198</v>
      </c>
      <c r="V368" s="25">
        <v>4240</v>
      </c>
      <c r="W368" s="25">
        <v>4240</v>
      </c>
      <c r="X368" s="25">
        <v>4168.8</v>
      </c>
      <c r="Y368" s="25">
        <v>26</v>
      </c>
      <c r="Z368" s="47">
        <v>165</v>
      </c>
      <c r="AA368" s="47"/>
      <c r="AB368" s="47"/>
      <c r="AC368" s="47"/>
      <c r="AD368" s="47"/>
      <c r="AE368" s="47"/>
      <c r="AF368" s="25">
        <v>3970</v>
      </c>
      <c r="AG368" s="25">
        <v>0</v>
      </c>
      <c r="AH368" s="25">
        <v>0</v>
      </c>
      <c r="AI368" s="25">
        <v>0</v>
      </c>
      <c r="AJ368" s="47">
        <v>17</v>
      </c>
    </row>
    <row r="369" spans="1:38" x14ac:dyDescent="0.25">
      <c r="A369" s="12">
        <f t="shared" ref="A369:A378" si="7">WORKDAY.INTL(A368,1)</f>
        <v>45741</v>
      </c>
      <c r="G369" s="25">
        <v>4021</v>
      </c>
      <c r="H369" s="25">
        <v>4134</v>
      </c>
      <c r="I369" s="25">
        <v>4010</v>
      </c>
      <c r="J369" s="25">
        <v>1672</v>
      </c>
      <c r="K369" s="47">
        <v>12611</v>
      </c>
      <c r="L369" s="25">
        <v>4116</v>
      </c>
      <c r="M369" s="25">
        <v>4217.8</v>
      </c>
      <c r="N369" s="25">
        <v>4116.8</v>
      </c>
      <c r="O369" s="25">
        <v>94</v>
      </c>
      <c r="P369" s="47">
        <v>662</v>
      </c>
      <c r="Q369" s="25">
        <v>4196</v>
      </c>
      <c r="R369" s="25">
        <v>4308.3999999999996</v>
      </c>
      <c r="S369" s="25">
        <v>4189.6000000000004</v>
      </c>
      <c r="T369" s="25">
        <v>386</v>
      </c>
      <c r="U369" s="47">
        <v>2273</v>
      </c>
      <c r="V369" s="25">
        <v>4170</v>
      </c>
      <c r="W369" s="25">
        <v>4242.8</v>
      </c>
      <c r="X369" s="25">
        <v>4170</v>
      </c>
      <c r="Y369" s="25">
        <v>26</v>
      </c>
      <c r="Z369" s="47">
        <v>178</v>
      </c>
      <c r="AA369" s="47"/>
      <c r="AB369" s="47"/>
      <c r="AC369" s="47"/>
      <c r="AD369" s="47"/>
      <c r="AE369" s="47"/>
      <c r="AF369" s="25">
        <v>3970</v>
      </c>
      <c r="AG369" s="25">
        <v>0</v>
      </c>
      <c r="AH369" s="25">
        <v>0</v>
      </c>
      <c r="AI369" s="25">
        <v>0</v>
      </c>
      <c r="AJ369" s="47">
        <v>17</v>
      </c>
    </row>
    <row r="370" spans="1:38" x14ac:dyDescent="0.25">
      <c r="A370" s="12">
        <f t="shared" si="7"/>
        <v>45742</v>
      </c>
      <c r="G370" s="25">
        <v>4076</v>
      </c>
      <c r="H370" s="25">
        <v>4080.4</v>
      </c>
      <c r="I370" s="25">
        <v>3985.6</v>
      </c>
      <c r="J370" s="25">
        <v>1346</v>
      </c>
      <c r="K370" s="47">
        <v>12484</v>
      </c>
      <c r="L370" s="25">
        <v>4162</v>
      </c>
      <c r="M370" s="25">
        <v>4162.8</v>
      </c>
      <c r="N370" s="25">
        <v>4082.4</v>
      </c>
      <c r="O370" s="25">
        <v>15</v>
      </c>
      <c r="P370" s="47">
        <v>657</v>
      </c>
      <c r="Q370" s="25">
        <v>4245</v>
      </c>
      <c r="R370" s="25">
        <v>4250</v>
      </c>
      <c r="S370" s="25">
        <v>4160.2</v>
      </c>
      <c r="T370" s="25">
        <v>143</v>
      </c>
      <c r="U370" s="47">
        <v>2307</v>
      </c>
      <c r="V370" s="25">
        <v>4189</v>
      </c>
      <c r="W370" s="25">
        <v>0</v>
      </c>
      <c r="X370" s="25">
        <v>0</v>
      </c>
      <c r="Y370" s="25">
        <v>0</v>
      </c>
      <c r="Z370" s="47">
        <v>178</v>
      </c>
      <c r="AA370" s="47"/>
      <c r="AB370" s="47"/>
      <c r="AC370" s="47"/>
      <c r="AD370" s="47"/>
      <c r="AE370" s="47"/>
      <c r="AF370" s="25">
        <v>3970</v>
      </c>
      <c r="AG370" s="25">
        <v>0</v>
      </c>
      <c r="AH370" s="25">
        <v>0</v>
      </c>
      <c r="AI370" s="25">
        <v>0</v>
      </c>
      <c r="AJ370" s="47">
        <v>17</v>
      </c>
    </row>
    <row r="371" spans="1:38" x14ac:dyDescent="0.25">
      <c r="A371" s="12">
        <f t="shared" si="7"/>
        <v>45743</v>
      </c>
      <c r="G371" s="25">
        <v>4012</v>
      </c>
      <c r="H371" s="25">
        <v>4027.4</v>
      </c>
      <c r="I371" s="25">
        <v>3981</v>
      </c>
      <c r="J371" s="25">
        <v>963</v>
      </c>
      <c r="K371" s="47">
        <v>12610</v>
      </c>
      <c r="L371" s="25">
        <v>4098</v>
      </c>
      <c r="M371" s="25">
        <v>4109</v>
      </c>
      <c r="N371" s="25">
        <v>4075</v>
      </c>
      <c r="O371" s="25">
        <v>63</v>
      </c>
      <c r="P371" s="47">
        <v>696</v>
      </c>
      <c r="Q371" s="25">
        <v>4181</v>
      </c>
      <c r="R371" s="25">
        <v>4193.8</v>
      </c>
      <c r="S371" s="25">
        <v>4160</v>
      </c>
      <c r="T371" s="25">
        <v>168</v>
      </c>
      <c r="U371" s="47">
        <v>2362</v>
      </c>
      <c r="V371" s="25">
        <v>4160</v>
      </c>
      <c r="W371" s="25">
        <v>4186.8</v>
      </c>
      <c r="X371" s="25">
        <v>4150</v>
      </c>
      <c r="Y371" s="25">
        <v>26</v>
      </c>
      <c r="Z371" s="47">
        <v>197</v>
      </c>
      <c r="AA371" s="47"/>
      <c r="AB371" s="47"/>
      <c r="AC371" s="47"/>
      <c r="AD371" s="47"/>
      <c r="AE371" s="47"/>
      <c r="AF371" s="25">
        <v>3970</v>
      </c>
      <c r="AG371" s="25">
        <v>0</v>
      </c>
      <c r="AH371" s="25">
        <v>0</v>
      </c>
      <c r="AI371" s="25">
        <v>0</v>
      </c>
      <c r="AJ371" s="47">
        <v>17</v>
      </c>
    </row>
    <row r="372" spans="1:38" x14ac:dyDescent="0.25">
      <c r="A372" s="12">
        <f t="shared" si="7"/>
        <v>45744</v>
      </c>
      <c r="B372" s="25"/>
      <c r="C372" s="25"/>
      <c r="D372" s="25"/>
      <c r="E372" s="25"/>
      <c r="F372" s="25"/>
      <c r="G372" s="1">
        <v>4005</v>
      </c>
      <c r="H372" s="1">
        <v>4008.4</v>
      </c>
      <c r="I372" s="1">
        <v>3965</v>
      </c>
      <c r="J372" s="1">
        <v>1224</v>
      </c>
      <c r="K372" s="47">
        <v>12606</v>
      </c>
      <c r="L372" s="1">
        <v>4096</v>
      </c>
      <c r="M372" s="1">
        <v>4098.6000000000004</v>
      </c>
      <c r="N372" s="1">
        <v>4059</v>
      </c>
      <c r="O372" s="1">
        <v>37</v>
      </c>
      <c r="P372" s="47">
        <v>713</v>
      </c>
      <c r="Q372" s="1">
        <v>4179</v>
      </c>
      <c r="R372" s="1">
        <v>4174.6000000000004</v>
      </c>
      <c r="S372" s="1">
        <v>4137.2</v>
      </c>
      <c r="T372" s="1">
        <v>101</v>
      </c>
      <c r="U372" s="47">
        <v>2419</v>
      </c>
      <c r="V372" s="1">
        <v>4160</v>
      </c>
      <c r="W372" s="1">
        <v>0</v>
      </c>
      <c r="X372" s="1">
        <v>0</v>
      </c>
      <c r="Y372" s="1">
        <v>6</v>
      </c>
      <c r="Z372" s="47">
        <v>203</v>
      </c>
      <c r="AA372" s="47"/>
      <c r="AB372" s="47"/>
      <c r="AC372" s="47"/>
      <c r="AD372" s="47"/>
      <c r="AE372" s="47"/>
      <c r="AF372" s="1">
        <v>4001</v>
      </c>
      <c r="AG372" s="1">
        <v>4001.2</v>
      </c>
      <c r="AH372" s="1">
        <v>4001.2</v>
      </c>
      <c r="AI372" s="1">
        <v>1</v>
      </c>
      <c r="AJ372" s="47">
        <v>18</v>
      </c>
    </row>
    <row r="373" spans="1:38" x14ac:dyDescent="0.25">
      <c r="A373" s="12">
        <f t="shared" si="7"/>
        <v>45747</v>
      </c>
      <c r="B373" s="25"/>
      <c r="C373" s="25"/>
      <c r="D373" s="25"/>
      <c r="E373" s="25"/>
      <c r="F373" s="25"/>
      <c r="G373" s="1">
        <v>4001</v>
      </c>
      <c r="H373" s="1">
        <v>4040</v>
      </c>
      <c r="I373" s="1">
        <v>3974.2</v>
      </c>
      <c r="J373" s="1">
        <v>669</v>
      </c>
      <c r="K373" s="47">
        <v>12539</v>
      </c>
      <c r="L373" s="1">
        <v>4095</v>
      </c>
      <c r="M373" s="1">
        <v>4126.3999999999996</v>
      </c>
      <c r="N373" s="1">
        <v>4067</v>
      </c>
      <c r="O373" s="1">
        <v>38</v>
      </c>
      <c r="P373" s="47">
        <v>731</v>
      </c>
      <c r="Q373" s="1">
        <v>4176</v>
      </c>
      <c r="R373" s="1">
        <v>4212</v>
      </c>
      <c r="S373" s="1">
        <v>4150</v>
      </c>
      <c r="T373" s="1">
        <v>75</v>
      </c>
      <c r="U373" s="47">
        <v>2439</v>
      </c>
      <c r="V373" s="1">
        <v>4168</v>
      </c>
      <c r="W373" s="1">
        <v>4170</v>
      </c>
      <c r="X373" s="1">
        <v>4149.6000000000004</v>
      </c>
      <c r="Y373" s="1">
        <v>21</v>
      </c>
      <c r="Z373" s="47">
        <v>214</v>
      </c>
      <c r="AA373" s="47"/>
      <c r="AB373" s="47"/>
      <c r="AC373" s="47"/>
      <c r="AD373" s="47"/>
      <c r="AE373" s="47"/>
      <c r="AF373" s="1">
        <v>4001</v>
      </c>
      <c r="AG373" s="1">
        <v>0</v>
      </c>
      <c r="AH373" s="1">
        <v>0</v>
      </c>
      <c r="AI373" s="1">
        <v>0</v>
      </c>
      <c r="AJ373" s="47">
        <v>18</v>
      </c>
    </row>
    <row r="374" spans="1:38" x14ac:dyDescent="0.25">
      <c r="A374" s="12">
        <f t="shared" si="7"/>
        <v>45748</v>
      </c>
      <c r="B374" s="25"/>
      <c r="C374" s="25"/>
      <c r="D374" s="25"/>
      <c r="E374" s="25"/>
      <c r="F374" s="25"/>
      <c r="G374" s="1">
        <v>3963</v>
      </c>
      <c r="H374" s="1">
        <v>4028</v>
      </c>
      <c r="I374" s="1">
        <v>3958</v>
      </c>
      <c r="J374" s="1">
        <v>905</v>
      </c>
      <c r="K374" s="47">
        <v>12511</v>
      </c>
      <c r="L374" s="1">
        <v>4060</v>
      </c>
      <c r="M374" s="1">
        <v>4095</v>
      </c>
      <c r="N374" s="1">
        <v>4058.2</v>
      </c>
      <c r="O374" s="1">
        <v>83</v>
      </c>
      <c r="P374" s="47">
        <v>797</v>
      </c>
      <c r="Q374" s="1">
        <v>4138</v>
      </c>
      <c r="R374" s="1">
        <v>4178.8</v>
      </c>
      <c r="S374" s="1">
        <v>4134</v>
      </c>
      <c r="T374" s="1">
        <v>128</v>
      </c>
      <c r="U374" s="47">
        <v>2465</v>
      </c>
      <c r="V374" s="1">
        <v>4130</v>
      </c>
      <c r="W374" s="1">
        <v>4146.6000000000004</v>
      </c>
      <c r="X374" s="1">
        <v>4146.6000000000004</v>
      </c>
      <c r="Y374" s="1">
        <v>5</v>
      </c>
      <c r="Z374" s="47">
        <v>216</v>
      </c>
      <c r="AA374" s="47"/>
      <c r="AB374" s="47"/>
      <c r="AC374" s="47"/>
      <c r="AD374" s="47"/>
      <c r="AE374" s="47"/>
      <c r="AF374" s="1">
        <v>3950</v>
      </c>
      <c r="AG374" s="1">
        <v>3950</v>
      </c>
      <c r="AH374" s="1">
        <v>3950</v>
      </c>
      <c r="AI374" s="1">
        <v>1</v>
      </c>
      <c r="AJ374" s="47">
        <v>19</v>
      </c>
    </row>
    <row r="375" spans="1:38" x14ac:dyDescent="0.25">
      <c r="A375" s="12">
        <f t="shared" si="7"/>
        <v>45749</v>
      </c>
      <c r="B375" s="25"/>
      <c r="C375" s="25"/>
      <c r="D375" s="25"/>
      <c r="E375" s="25"/>
      <c r="F375" s="25"/>
      <c r="G375" s="25">
        <v>4019</v>
      </c>
      <c r="H375" s="25">
        <v>4041</v>
      </c>
      <c r="I375" s="25">
        <v>3959.6</v>
      </c>
      <c r="J375" s="25">
        <v>1205</v>
      </c>
      <c r="K375" s="25">
        <v>12465</v>
      </c>
      <c r="L375" s="25">
        <v>4110</v>
      </c>
      <c r="M375" s="25">
        <v>4128</v>
      </c>
      <c r="N375" s="25">
        <v>4057</v>
      </c>
      <c r="O375" s="25">
        <v>82</v>
      </c>
      <c r="P375" s="25">
        <v>790</v>
      </c>
      <c r="Q375" s="25">
        <v>4188</v>
      </c>
      <c r="R375" s="25">
        <v>4210</v>
      </c>
      <c r="S375" s="25">
        <v>4130</v>
      </c>
      <c r="T375" s="25">
        <v>298</v>
      </c>
      <c r="U375" s="25">
        <v>2468</v>
      </c>
      <c r="V375" s="25">
        <v>4128</v>
      </c>
      <c r="W375" s="25">
        <v>4128.2</v>
      </c>
      <c r="X375" s="25">
        <v>4128.2</v>
      </c>
      <c r="Y375" s="25">
        <v>1</v>
      </c>
      <c r="Z375" s="25">
        <v>217</v>
      </c>
      <c r="AA375" s="25"/>
      <c r="AB375" s="25"/>
      <c r="AC375" s="25"/>
      <c r="AD375" s="25"/>
      <c r="AE375" s="25"/>
      <c r="AF375" s="25">
        <v>3950</v>
      </c>
      <c r="AG375" s="25">
        <v>0</v>
      </c>
      <c r="AH375" s="25">
        <v>0</v>
      </c>
      <c r="AI375" s="25">
        <v>0</v>
      </c>
      <c r="AJ375" s="25">
        <v>19</v>
      </c>
      <c r="AK375" s="25"/>
      <c r="AL375" s="25"/>
    </row>
    <row r="376" spans="1:38" x14ac:dyDescent="0.25">
      <c r="A376" s="12">
        <f t="shared" si="7"/>
        <v>45750</v>
      </c>
      <c r="B376" s="25"/>
      <c r="C376" s="25"/>
      <c r="D376" s="25"/>
      <c r="E376" s="25"/>
      <c r="F376" s="25"/>
      <c r="G376" s="25">
        <v>4084</v>
      </c>
      <c r="H376" s="25">
        <v>4102</v>
      </c>
      <c r="I376" s="25">
        <v>4020</v>
      </c>
      <c r="J376" s="25">
        <v>1668</v>
      </c>
      <c r="K376" s="25">
        <v>12206</v>
      </c>
      <c r="L376" s="25">
        <v>4165</v>
      </c>
      <c r="M376" s="25">
        <v>4170</v>
      </c>
      <c r="N376" s="25">
        <v>4110</v>
      </c>
      <c r="O376" s="25">
        <v>45</v>
      </c>
      <c r="P376" s="25">
        <v>790</v>
      </c>
      <c r="Q376" s="25">
        <v>4249</v>
      </c>
      <c r="R376" s="25">
        <v>4261.8</v>
      </c>
      <c r="S376" s="25">
        <v>4185.3999999999996</v>
      </c>
      <c r="T376" s="25">
        <v>188</v>
      </c>
      <c r="U376" s="25">
        <v>2437</v>
      </c>
      <c r="V376" s="25">
        <v>4181</v>
      </c>
      <c r="W376" s="25">
        <v>0</v>
      </c>
      <c r="X376" s="25">
        <v>0</v>
      </c>
      <c r="Y376" s="25">
        <v>0</v>
      </c>
      <c r="Z376" s="25">
        <v>217</v>
      </c>
      <c r="AA376" s="25"/>
      <c r="AB376" s="25"/>
      <c r="AC376" s="25"/>
      <c r="AD376" s="25"/>
      <c r="AE376" s="25"/>
      <c r="AF376" s="25">
        <v>3950</v>
      </c>
      <c r="AG376" s="25">
        <v>0</v>
      </c>
      <c r="AH376" s="25">
        <v>0</v>
      </c>
      <c r="AI376" s="25">
        <v>0</v>
      </c>
      <c r="AJ376" s="25">
        <v>19</v>
      </c>
      <c r="AK376" s="25"/>
      <c r="AL376" s="25"/>
    </row>
    <row r="377" spans="1:38" x14ac:dyDescent="0.25">
      <c r="A377" s="12">
        <f t="shared" si="7"/>
        <v>45751</v>
      </c>
      <c r="B377" s="25">
        <v>4135</v>
      </c>
      <c r="C377" s="25">
        <v>4140</v>
      </c>
      <c r="D377" s="25">
        <v>4134.6000000000004</v>
      </c>
      <c r="E377" s="25">
        <v>4</v>
      </c>
      <c r="F377" s="25">
        <v>4</v>
      </c>
      <c r="G377" s="25">
        <v>4168</v>
      </c>
      <c r="H377" s="25">
        <v>4199.8</v>
      </c>
      <c r="I377" s="25">
        <v>4126.3999999999996</v>
      </c>
      <c r="J377" s="25">
        <v>1704</v>
      </c>
      <c r="K377" s="25">
        <v>12313</v>
      </c>
      <c r="L377" s="25">
        <v>4254</v>
      </c>
      <c r="M377" s="25">
        <v>4286.3999999999996</v>
      </c>
      <c r="N377" s="25">
        <v>4214</v>
      </c>
      <c r="O377" s="25">
        <v>53</v>
      </c>
      <c r="P377" s="25">
        <v>777</v>
      </c>
      <c r="Q377" s="25">
        <v>4335</v>
      </c>
      <c r="R377" s="25">
        <v>4367.8</v>
      </c>
      <c r="S377" s="25">
        <v>4299.3999999999996</v>
      </c>
      <c r="T377" s="25">
        <v>156</v>
      </c>
      <c r="U377" s="25">
        <v>2433</v>
      </c>
      <c r="V377" s="25">
        <v>4258</v>
      </c>
      <c r="W377" s="25">
        <v>0</v>
      </c>
      <c r="X377" s="25">
        <v>0</v>
      </c>
      <c r="Y377" s="25">
        <v>0</v>
      </c>
      <c r="Z377" s="25">
        <v>217</v>
      </c>
      <c r="AA377" s="25"/>
      <c r="AB377" s="25"/>
      <c r="AC377" s="25"/>
      <c r="AD377" s="25"/>
      <c r="AE377" s="25"/>
      <c r="AF377" s="25">
        <v>3983</v>
      </c>
      <c r="AG377" s="25">
        <v>0</v>
      </c>
      <c r="AH377" s="25">
        <v>0</v>
      </c>
      <c r="AI377" s="25">
        <v>0</v>
      </c>
      <c r="AJ377" s="25">
        <v>19</v>
      </c>
      <c r="AK377" s="25"/>
      <c r="AL377" s="25"/>
    </row>
    <row r="378" spans="1:38" x14ac:dyDescent="0.25">
      <c r="A378" s="12">
        <f t="shared" si="7"/>
        <v>45754</v>
      </c>
      <c r="B378" s="25">
        <v>4208</v>
      </c>
      <c r="C378" s="25">
        <v>0</v>
      </c>
      <c r="D378" s="25">
        <v>0</v>
      </c>
      <c r="E378" s="25">
        <v>0</v>
      </c>
      <c r="F378" s="25">
        <v>4</v>
      </c>
      <c r="G378" s="25">
        <v>4269</v>
      </c>
      <c r="H378" s="25">
        <v>4305</v>
      </c>
      <c r="I378" s="25">
        <v>4170</v>
      </c>
      <c r="J378" s="25">
        <v>1991</v>
      </c>
      <c r="K378" s="25">
        <v>12397</v>
      </c>
      <c r="L378" s="25">
        <v>4354</v>
      </c>
      <c r="M378" s="25">
        <v>4380</v>
      </c>
      <c r="N378" s="25">
        <v>4254</v>
      </c>
      <c r="O378" s="25">
        <v>92</v>
      </c>
      <c r="P378" s="25">
        <v>786</v>
      </c>
      <c r="Q378" s="25">
        <v>4434</v>
      </c>
      <c r="R378" s="25">
        <v>4465.8</v>
      </c>
      <c r="S378" s="25">
        <v>4330.2</v>
      </c>
      <c r="T378" s="25">
        <v>338</v>
      </c>
      <c r="U378" s="25">
        <v>2495</v>
      </c>
      <c r="V378" s="25">
        <v>4331</v>
      </c>
      <c r="W378" s="25">
        <v>0</v>
      </c>
      <c r="X378" s="25">
        <v>0</v>
      </c>
      <c r="Y378" s="25">
        <v>0</v>
      </c>
      <c r="Z378" s="25">
        <v>217</v>
      </c>
      <c r="AA378" s="25"/>
      <c r="AB378" s="25"/>
      <c r="AC378" s="25"/>
      <c r="AD378" s="25"/>
      <c r="AE378" s="25"/>
      <c r="AF378" s="25">
        <v>3983</v>
      </c>
      <c r="AG378" s="25">
        <v>0</v>
      </c>
      <c r="AH378" s="25">
        <v>0</v>
      </c>
      <c r="AI378" s="25">
        <v>0</v>
      </c>
      <c r="AJ378" s="25">
        <v>19</v>
      </c>
      <c r="AK378" s="25"/>
      <c r="AL378" s="25"/>
    </row>
    <row r="379" spans="1:38" x14ac:dyDescent="0.25">
      <c r="A379" s="12">
        <f t="shared" ref="A379:A386" si="8">WORKDAY.INTL(A378,1)</f>
        <v>45755</v>
      </c>
      <c r="B379" s="25">
        <v>4208</v>
      </c>
      <c r="C379" s="25">
        <v>0</v>
      </c>
      <c r="D379" s="25">
        <v>0</v>
      </c>
      <c r="E379" s="25">
        <v>0</v>
      </c>
      <c r="F379" s="25">
        <v>4</v>
      </c>
      <c r="G379" s="25">
        <v>4285</v>
      </c>
      <c r="H379" s="25">
        <v>4341</v>
      </c>
      <c r="I379" s="25">
        <v>4279.2</v>
      </c>
      <c r="J379" s="25">
        <v>3704</v>
      </c>
      <c r="K379" s="25">
        <v>12784</v>
      </c>
      <c r="L379" s="25">
        <v>4375</v>
      </c>
      <c r="M379" s="25">
        <v>4430</v>
      </c>
      <c r="N379" s="25">
        <v>4370</v>
      </c>
      <c r="O379" s="25">
        <v>329</v>
      </c>
      <c r="P379" s="25">
        <v>888</v>
      </c>
      <c r="Q379" s="25">
        <v>4457</v>
      </c>
      <c r="R379" s="25">
        <v>4509.8</v>
      </c>
      <c r="S379" s="25">
        <v>4455</v>
      </c>
      <c r="T379" s="25">
        <v>459</v>
      </c>
      <c r="U379" s="25">
        <v>2540</v>
      </c>
      <c r="V379" s="25">
        <v>4377</v>
      </c>
      <c r="W379" s="25">
        <v>0</v>
      </c>
      <c r="X379" s="25">
        <v>0</v>
      </c>
      <c r="Y379" s="25">
        <v>0</v>
      </c>
      <c r="Z379" s="25">
        <v>217</v>
      </c>
      <c r="AA379" s="25"/>
      <c r="AB379" s="25"/>
      <c r="AC379" s="25"/>
      <c r="AD379" s="25"/>
      <c r="AE379" s="25"/>
      <c r="AF379" s="25">
        <v>4002</v>
      </c>
      <c r="AG379" s="25">
        <v>0</v>
      </c>
      <c r="AH379" s="25">
        <v>0</v>
      </c>
      <c r="AI379" s="25">
        <v>0</v>
      </c>
      <c r="AJ379" s="25">
        <v>19</v>
      </c>
      <c r="AK379" s="25"/>
      <c r="AL379" s="25"/>
    </row>
    <row r="380" spans="1:38" x14ac:dyDescent="0.25">
      <c r="A380" s="12">
        <f t="shared" si="8"/>
        <v>45756</v>
      </c>
      <c r="B380" s="25">
        <v>4224</v>
      </c>
      <c r="C380" s="25">
        <v>0</v>
      </c>
      <c r="D380" s="25">
        <v>0</v>
      </c>
      <c r="E380" s="25">
        <v>0</v>
      </c>
      <c r="F380" s="25">
        <v>4</v>
      </c>
      <c r="G380" s="25">
        <v>4327</v>
      </c>
      <c r="H380" s="25">
        <v>4349</v>
      </c>
      <c r="I380" s="25">
        <v>4302</v>
      </c>
      <c r="J380" s="25">
        <v>3234</v>
      </c>
      <c r="K380" s="25">
        <v>13485</v>
      </c>
      <c r="L380" s="25">
        <v>4411</v>
      </c>
      <c r="M380" s="25">
        <v>4432.3999999999996</v>
      </c>
      <c r="N380" s="25">
        <v>4405</v>
      </c>
      <c r="O380" s="25">
        <v>77</v>
      </c>
      <c r="P380" s="25">
        <v>912</v>
      </c>
      <c r="Q380" s="25">
        <v>4497</v>
      </c>
      <c r="R380" s="25">
        <v>4520</v>
      </c>
      <c r="S380" s="25">
        <v>4477</v>
      </c>
      <c r="T380" s="25">
        <v>549</v>
      </c>
      <c r="U380" s="25">
        <v>2765</v>
      </c>
      <c r="V380" s="25">
        <v>4450</v>
      </c>
      <c r="W380" s="25">
        <v>4450</v>
      </c>
      <c r="X380" s="25">
        <v>4405</v>
      </c>
      <c r="Y380" s="25">
        <v>11</v>
      </c>
      <c r="Z380" s="25">
        <v>225</v>
      </c>
      <c r="AA380" s="25"/>
      <c r="AB380" s="25"/>
      <c r="AC380" s="25"/>
      <c r="AD380" s="25"/>
      <c r="AE380" s="25"/>
      <c r="AF380" s="25">
        <v>4006</v>
      </c>
      <c r="AG380" s="25">
        <v>0</v>
      </c>
      <c r="AH380" s="25">
        <v>0</v>
      </c>
      <c r="AI380" s="25">
        <v>0</v>
      </c>
      <c r="AJ380" s="25">
        <v>19</v>
      </c>
      <c r="AK380" s="25"/>
      <c r="AL380" s="25"/>
    </row>
    <row r="381" spans="1:38" x14ac:dyDescent="0.25">
      <c r="A381" s="12">
        <f t="shared" si="8"/>
        <v>45757</v>
      </c>
      <c r="B381" s="25">
        <v>4224</v>
      </c>
      <c r="C381" s="25">
        <v>0</v>
      </c>
      <c r="D381" s="25">
        <v>0</v>
      </c>
      <c r="E381" s="25">
        <v>0</v>
      </c>
      <c r="F381" s="25">
        <v>4</v>
      </c>
      <c r="G381" s="25">
        <v>4316</v>
      </c>
      <c r="H381" s="25">
        <v>4329</v>
      </c>
      <c r="I381" s="25">
        <v>4262</v>
      </c>
      <c r="J381" s="25">
        <v>2239</v>
      </c>
      <c r="K381" s="25">
        <v>13583</v>
      </c>
      <c r="L381" s="25">
        <v>4399</v>
      </c>
      <c r="M381" s="25">
        <v>4405</v>
      </c>
      <c r="N381" s="25">
        <v>4360.6000000000004</v>
      </c>
      <c r="O381" s="25">
        <v>61</v>
      </c>
      <c r="P381" s="25">
        <v>908</v>
      </c>
      <c r="Q381" s="25">
        <v>4485</v>
      </c>
      <c r="R381" s="25">
        <v>4494.2</v>
      </c>
      <c r="S381" s="25">
        <v>4427.6000000000004</v>
      </c>
      <c r="T381" s="25">
        <v>178</v>
      </c>
      <c r="U381" s="25">
        <v>2794</v>
      </c>
      <c r="V381" s="25">
        <v>4476</v>
      </c>
      <c r="W381" s="25">
        <v>4499</v>
      </c>
      <c r="X381" s="25">
        <v>4469</v>
      </c>
      <c r="Y381" s="25">
        <v>52</v>
      </c>
      <c r="Z381" s="25">
        <v>257</v>
      </c>
      <c r="AA381" s="25"/>
      <c r="AB381" s="25"/>
      <c r="AC381" s="25"/>
      <c r="AD381" s="25"/>
      <c r="AE381" s="25"/>
      <c r="AF381" s="25">
        <v>4006</v>
      </c>
      <c r="AG381" s="25">
        <v>0</v>
      </c>
      <c r="AH381" s="25">
        <v>0</v>
      </c>
      <c r="AI381" s="25">
        <v>0</v>
      </c>
      <c r="AJ381" s="25">
        <v>19</v>
      </c>
      <c r="AK381" s="25"/>
      <c r="AL381" s="25"/>
    </row>
    <row r="382" spans="1:38" x14ac:dyDescent="0.25">
      <c r="A382" s="12">
        <f t="shared" si="8"/>
        <v>45758</v>
      </c>
      <c r="B382" s="25">
        <v>4224</v>
      </c>
      <c r="C382" s="25">
        <v>0</v>
      </c>
      <c r="D382" s="25">
        <v>0</v>
      </c>
      <c r="E382" s="25">
        <v>0</v>
      </c>
      <c r="F382" s="25">
        <v>4</v>
      </c>
      <c r="G382" s="25">
        <v>4320</v>
      </c>
      <c r="H382" s="25">
        <v>4377</v>
      </c>
      <c r="I382" s="25">
        <v>4313</v>
      </c>
      <c r="J382" s="25">
        <v>3254</v>
      </c>
      <c r="K382" s="25">
        <v>13383</v>
      </c>
      <c r="L382" s="25">
        <v>4397</v>
      </c>
      <c r="M382" s="25">
        <v>4454</v>
      </c>
      <c r="N382" s="25">
        <v>4397</v>
      </c>
      <c r="O382" s="25">
        <v>50</v>
      </c>
      <c r="P382" s="25">
        <v>921</v>
      </c>
      <c r="Q382" s="25">
        <v>4484</v>
      </c>
      <c r="R382" s="25">
        <v>4540</v>
      </c>
      <c r="S382" s="25">
        <v>4480.8</v>
      </c>
      <c r="T382" s="25">
        <v>201</v>
      </c>
      <c r="U382" s="25">
        <v>2771</v>
      </c>
      <c r="V382" s="25">
        <v>4473</v>
      </c>
      <c r="W382" s="25">
        <v>0</v>
      </c>
      <c r="X382" s="25">
        <v>0</v>
      </c>
      <c r="Y382" s="25">
        <v>0</v>
      </c>
      <c r="Z382" s="25">
        <v>257</v>
      </c>
      <c r="AA382" s="25"/>
      <c r="AB382" s="25"/>
      <c r="AC382" s="25"/>
      <c r="AD382" s="25"/>
      <c r="AE382" s="25"/>
      <c r="AF382" s="25">
        <v>4006</v>
      </c>
      <c r="AG382" s="25">
        <v>0</v>
      </c>
      <c r="AH382" s="25">
        <v>0</v>
      </c>
      <c r="AI382" s="25">
        <v>0</v>
      </c>
      <c r="AJ382" s="25">
        <v>19</v>
      </c>
      <c r="AK382" s="25"/>
      <c r="AL382" s="25"/>
    </row>
    <row r="383" spans="1:38" x14ac:dyDescent="0.25">
      <c r="A383" s="12">
        <f t="shared" si="8"/>
        <v>45761</v>
      </c>
      <c r="B383" s="25">
        <v>4260</v>
      </c>
      <c r="C383" s="25">
        <v>0</v>
      </c>
      <c r="D383" s="25">
        <v>0</v>
      </c>
      <c r="E383" s="25">
        <v>0</v>
      </c>
      <c r="F383" s="25">
        <v>4</v>
      </c>
      <c r="G383" s="25">
        <v>4343</v>
      </c>
      <c r="H383" s="25">
        <v>4351.8</v>
      </c>
      <c r="I383" s="25">
        <v>4201</v>
      </c>
      <c r="J383" s="25">
        <v>2144</v>
      </c>
      <c r="K383" s="25">
        <v>13097</v>
      </c>
      <c r="L383" s="25">
        <v>4413</v>
      </c>
      <c r="M383" s="25">
        <v>4412</v>
      </c>
      <c r="N383" s="25">
        <v>4380</v>
      </c>
      <c r="O383" s="25">
        <v>61</v>
      </c>
      <c r="P383" s="25">
        <v>947</v>
      </c>
      <c r="Q383" s="25">
        <v>4503</v>
      </c>
      <c r="R383" s="25">
        <v>4514</v>
      </c>
      <c r="S383" s="25">
        <v>4465</v>
      </c>
      <c r="T383" s="25">
        <v>142</v>
      </c>
      <c r="U383" s="25">
        <v>2792</v>
      </c>
      <c r="V383" s="25">
        <v>4450</v>
      </c>
      <c r="W383" s="25">
        <v>4450</v>
      </c>
      <c r="X383" s="25">
        <v>4450</v>
      </c>
      <c r="Y383" s="25">
        <v>1</v>
      </c>
      <c r="Z383" s="25">
        <v>256</v>
      </c>
      <c r="AA383" s="25"/>
      <c r="AB383" s="25"/>
      <c r="AC383" s="25"/>
      <c r="AD383" s="25"/>
      <c r="AE383" s="25"/>
      <c r="AF383" s="25">
        <v>4010</v>
      </c>
      <c r="AG383" s="25">
        <v>0</v>
      </c>
      <c r="AH383" s="25">
        <v>0</v>
      </c>
      <c r="AI383" s="25">
        <v>0</v>
      </c>
      <c r="AJ383" s="25">
        <v>19</v>
      </c>
      <c r="AK383" s="25"/>
      <c r="AL383" s="25"/>
    </row>
    <row r="384" spans="1:38" x14ac:dyDescent="0.25">
      <c r="A384" s="12">
        <f t="shared" si="8"/>
        <v>45762</v>
      </c>
      <c r="B384" s="25">
        <v>4260</v>
      </c>
      <c r="C384" s="25">
        <v>0</v>
      </c>
      <c r="D384" s="25">
        <v>0</v>
      </c>
      <c r="E384" s="25">
        <v>0</v>
      </c>
      <c r="F384" s="25">
        <v>4</v>
      </c>
      <c r="G384" s="25">
        <v>4343</v>
      </c>
      <c r="H384" s="25">
        <v>4351.8</v>
      </c>
      <c r="I384" s="25">
        <v>4201</v>
      </c>
      <c r="J384" s="25">
        <v>2144</v>
      </c>
      <c r="K384" s="25">
        <v>13097</v>
      </c>
      <c r="L384" s="25">
        <v>4413</v>
      </c>
      <c r="M384" s="25">
        <v>4412</v>
      </c>
      <c r="N384" s="25">
        <v>4380</v>
      </c>
      <c r="O384" s="25">
        <v>61</v>
      </c>
      <c r="P384" s="25">
        <v>947</v>
      </c>
      <c r="Q384" s="25">
        <v>4503</v>
      </c>
      <c r="R384" s="25">
        <v>4514</v>
      </c>
      <c r="S384" s="25">
        <v>4465</v>
      </c>
      <c r="T384" s="25">
        <v>142</v>
      </c>
      <c r="U384" s="25">
        <v>2792</v>
      </c>
      <c r="V384" s="25">
        <v>4450</v>
      </c>
      <c r="W384" s="25">
        <v>4450</v>
      </c>
      <c r="X384" s="25">
        <v>4450</v>
      </c>
      <c r="Y384" s="25">
        <v>1</v>
      </c>
      <c r="Z384" s="25">
        <v>256</v>
      </c>
      <c r="AA384" s="25"/>
      <c r="AB384" s="25"/>
      <c r="AC384" s="25"/>
      <c r="AD384" s="25"/>
      <c r="AE384" s="25"/>
      <c r="AF384" s="25">
        <v>4010</v>
      </c>
      <c r="AG384" s="25">
        <v>0</v>
      </c>
      <c r="AH384" s="25">
        <v>0</v>
      </c>
      <c r="AI384" s="25">
        <v>0</v>
      </c>
      <c r="AJ384" s="25">
        <v>19</v>
      </c>
      <c r="AK384" s="25"/>
      <c r="AL384" s="25"/>
    </row>
    <row r="385" spans="1:38" x14ac:dyDescent="0.25">
      <c r="A385" s="12">
        <f t="shared" si="8"/>
        <v>45763</v>
      </c>
      <c r="B385" s="25">
        <v>4294</v>
      </c>
      <c r="C385" s="25">
        <v>0</v>
      </c>
      <c r="D385" s="25">
        <v>0</v>
      </c>
      <c r="E385" s="25">
        <v>0</v>
      </c>
      <c r="F385" s="25">
        <v>4</v>
      </c>
      <c r="G385" s="25">
        <v>4279</v>
      </c>
      <c r="H385" s="25">
        <v>4310</v>
      </c>
      <c r="I385" s="25">
        <v>4264</v>
      </c>
      <c r="J385" s="25">
        <v>2402</v>
      </c>
      <c r="K385" s="25">
        <v>13502</v>
      </c>
      <c r="L385" s="25">
        <v>4368</v>
      </c>
      <c r="M385" s="25">
        <v>4380</v>
      </c>
      <c r="N385" s="25">
        <v>4367</v>
      </c>
      <c r="O385" s="25">
        <v>63</v>
      </c>
      <c r="P385" s="25">
        <v>996</v>
      </c>
      <c r="Q385" s="25">
        <v>4457</v>
      </c>
      <c r="R385" s="25">
        <v>4471.3999999999996</v>
      </c>
      <c r="S385" s="25">
        <v>4440</v>
      </c>
      <c r="T385" s="25">
        <v>391</v>
      </c>
      <c r="U385" s="25">
        <v>2936</v>
      </c>
      <c r="V385" s="25">
        <v>4425</v>
      </c>
      <c r="W385" s="25">
        <v>4433</v>
      </c>
      <c r="X385" s="25">
        <v>4415</v>
      </c>
      <c r="Y385" s="25">
        <v>48</v>
      </c>
      <c r="Z385" s="25">
        <v>291</v>
      </c>
      <c r="AA385" s="25"/>
      <c r="AB385" s="25"/>
      <c r="AC385" s="25"/>
      <c r="AD385" s="25"/>
      <c r="AE385" s="25"/>
      <c r="AF385" s="25">
        <v>4010</v>
      </c>
      <c r="AG385" s="25">
        <v>0</v>
      </c>
      <c r="AH385" s="25">
        <v>0</v>
      </c>
      <c r="AI385" s="25">
        <v>0</v>
      </c>
      <c r="AJ385" s="25">
        <v>19</v>
      </c>
      <c r="AK385" s="25"/>
      <c r="AL385" s="25"/>
    </row>
    <row r="386" spans="1:38" x14ac:dyDescent="0.25">
      <c r="A386" s="12">
        <f t="shared" si="8"/>
        <v>45764</v>
      </c>
      <c r="B386" s="25">
        <v>4281</v>
      </c>
      <c r="C386" s="25">
        <v>0</v>
      </c>
      <c r="D386" s="25">
        <v>0</v>
      </c>
      <c r="E386" s="25">
        <v>4</v>
      </c>
      <c r="F386" s="25">
        <v>4</v>
      </c>
      <c r="G386" s="25">
        <v>4279</v>
      </c>
      <c r="H386" s="25">
        <v>4299.6000000000004</v>
      </c>
      <c r="I386" s="25">
        <v>4272.8</v>
      </c>
      <c r="J386" s="25">
        <v>1786</v>
      </c>
      <c r="K386" s="25">
        <v>12848</v>
      </c>
      <c r="L386" s="25">
        <v>4367</v>
      </c>
      <c r="M386" s="25">
        <v>4382</v>
      </c>
      <c r="N386" s="25">
        <v>4366</v>
      </c>
      <c r="O386" s="25">
        <v>61</v>
      </c>
      <c r="P386" s="25">
        <v>1031</v>
      </c>
      <c r="Q386" s="25">
        <v>4451</v>
      </c>
      <c r="R386" s="25">
        <v>4469.6000000000004</v>
      </c>
      <c r="S386" s="25">
        <v>4442</v>
      </c>
      <c r="T386" s="25">
        <v>155</v>
      </c>
      <c r="U386" s="25">
        <v>2986</v>
      </c>
      <c r="V386" s="25">
        <v>4435</v>
      </c>
      <c r="W386" s="25">
        <v>4440</v>
      </c>
      <c r="X386" s="25">
        <v>4425</v>
      </c>
      <c r="Y386" s="25">
        <v>27</v>
      </c>
      <c r="Z386" s="25">
        <v>299</v>
      </c>
      <c r="AA386" s="25"/>
      <c r="AB386" s="25"/>
      <c r="AC386" s="25"/>
      <c r="AD386" s="25"/>
      <c r="AE386" s="25"/>
      <c r="AF386" s="25">
        <v>4010</v>
      </c>
      <c r="AG386" s="25">
        <v>0</v>
      </c>
      <c r="AH386" s="25">
        <v>0</v>
      </c>
      <c r="AI386" s="25">
        <v>0</v>
      </c>
      <c r="AJ386" s="25">
        <v>19</v>
      </c>
      <c r="AK386" s="25"/>
      <c r="AL386" s="25"/>
    </row>
    <row r="387" spans="1:38" x14ac:dyDescent="0.25">
      <c r="A387" s="12">
        <f>WORKDAY.INTL(A386,1)+4</f>
        <v>45769</v>
      </c>
      <c r="B387" s="25">
        <v>4237</v>
      </c>
      <c r="C387" s="25">
        <v>0</v>
      </c>
      <c r="D387" s="25">
        <v>0</v>
      </c>
      <c r="E387" s="25">
        <v>0</v>
      </c>
      <c r="F387" s="25">
        <v>4</v>
      </c>
      <c r="G387" s="25">
        <v>4241</v>
      </c>
      <c r="H387" s="25">
        <v>4294.8</v>
      </c>
      <c r="I387" s="25">
        <v>4234</v>
      </c>
      <c r="J387" s="25">
        <v>743</v>
      </c>
      <c r="K387" s="25">
        <v>12973</v>
      </c>
      <c r="L387" s="25">
        <v>4326</v>
      </c>
      <c r="M387" s="25">
        <v>4326.8</v>
      </c>
      <c r="N387" s="25">
        <v>4323</v>
      </c>
      <c r="O387" s="25">
        <v>4</v>
      </c>
      <c r="P387" s="25">
        <v>1031</v>
      </c>
      <c r="Q387" s="25">
        <v>4409</v>
      </c>
      <c r="R387" s="25">
        <v>4460</v>
      </c>
      <c r="S387" s="25">
        <v>4407</v>
      </c>
      <c r="T387" s="25">
        <v>138</v>
      </c>
      <c r="U387" s="25">
        <v>3019</v>
      </c>
      <c r="V387" s="25">
        <v>4394</v>
      </c>
      <c r="W387" s="25">
        <v>0</v>
      </c>
      <c r="X387" s="25">
        <v>0</v>
      </c>
      <c r="Y387" s="25">
        <v>0</v>
      </c>
      <c r="Z387" s="25">
        <v>299</v>
      </c>
      <c r="AA387" s="25"/>
      <c r="AB387" s="25"/>
      <c r="AC387" s="25"/>
      <c r="AD387" s="25"/>
      <c r="AE387" s="25"/>
      <c r="AF387" s="25">
        <v>4160</v>
      </c>
      <c r="AG387" s="25">
        <v>4160</v>
      </c>
      <c r="AH387" s="25">
        <v>4160</v>
      </c>
      <c r="AI387" s="25">
        <v>1</v>
      </c>
      <c r="AJ387" s="25">
        <v>19</v>
      </c>
      <c r="AK387" s="25"/>
      <c r="AL387" s="25"/>
    </row>
    <row r="388" spans="1:38" x14ac:dyDescent="0.25">
      <c r="A388" s="12">
        <f>WORKDAY.INTL(A387,1)</f>
        <v>45770</v>
      </c>
      <c r="B388" s="25">
        <v>4228</v>
      </c>
      <c r="C388" s="25">
        <v>0</v>
      </c>
      <c r="D388" s="25">
        <v>0</v>
      </c>
      <c r="E388" s="25">
        <v>7</v>
      </c>
      <c r="F388" s="25">
        <v>7</v>
      </c>
      <c r="G388" s="25">
        <v>4235</v>
      </c>
      <c r="H388" s="25">
        <v>4259</v>
      </c>
      <c r="I388" s="25">
        <v>4195</v>
      </c>
      <c r="J388" s="25">
        <v>1615</v>
      </c>
      <c r="K388" s="25">
        <v>13145</v>
      </c>
      <c r="L388" s="25">
        <v>4312</v>
      </c>
      <c r="M388" s="25">
        <v>4335</v>
      </c>
      <c r="N388" s="25">
        <v>4292</v>
      </c>
      <c r="O388" s="25">
        <v>146</v>
      </c>
      <c r="P388" s="25">
        <v>1022</v>
      </c>
      <c r="Q388" s="25">
        <v>4405</v>
      </c>
      <c r="R388" s="25">
        <v>4422.2</v>
      </c>
      <c r="S388" s="25">
        <v>4383</v>
      </c>
      <c r="T388" s="25">
        <v>376</v>
      </c>
      <c r="U388" s="25">
        <v>3081</v>
      </c>
      <c r="V388" s="25">
        <v>4404</v>
      </c>
      <c r="W388" s="25">
        <v>4421</v>
      </c>
      <c r="X388" s="25">
        <v>4385</v>
      </c>
      <c r="Y388" s="25">
        <v>166</v>
      </c>
      <c r="Z388" s="25">
        <v>445</v>
      </c>
      <c r="AA388" s="25"/>
      <c r="AB388" s="25"/>
      <c r="AC388" s="25"/>
      <c r="AD388" s="25"/>
      <c r="AE388" s="25"/>
      <c r="AF388" s="25">
        <v>4160</v>
      </c>
      <c r="AG388" s="25">
        <v>0</v>
      </c>
      <c r="AH388" s="25">
        <v>0</v>
      </c>
      <c r="AI388" s="25">
        <v>0</v>
      </c>
      <c r="AJ388" s="25">
        <v>19</v>
      </c>
      <c r="AK388" s="25"/>
      <c r="AL388" s="25"/>
    </row>
    <row r="389" spans="1:38" x14ac:dyDescent="0.25">
      <c r="A389" s="12">
        <f>WORKDAY.INTL(A388,1)</f>
        <v>45771</v>
      </c>
      <c r="B389" s="25">
        <v>4255</v>
      </c>
      <c r="C389" s="25">
        <v>0</v>
      </c>
      <c r="D389" s="25">
        <v>0</v>
      </c>
      <c r="E389" s="25">
        <v>7</v>
      </c>
      <c r="F389" s="25" t="s">
        <v>508</v>
      </c>
      <c r="G389" s="25">
        <v>4294</v>
      </c>
      <c r="H389" s="25">
        <v>4300</v>
      </c>
      <c r="I389" s="25">
        <v>4248</v>
      </c>
      <c r="J389" s="25">
        <v>1273</v>
      </c>
      <c r="K389" s="25" t="s">
        <v>744</v>
      </c>
      <c r="L389" s="25">
        <v>4372</v>
      </c>
      <c r="M389" s="25">
        <v>4377</v>
      </c>
      <c r="N389" s="25">
        <v>4335</v>
      </c>
      <c r="O389" s="25">
        <v>68</v>
      </c>
      <c r="P389" s="25" t="s">
        <v>745</v>
      </c>
      <c r="Q389" s="25">
        <v>4460</v>
      </c>
      <c r="R389" s="25">
        <v>4464.8</v>
      </c>
      <c r="S389" s="25">
        <v>4420</v>
      </c>
      <c r="T389" s="25">
        <v>346</v>
      </c>
      <c r="U389" s="25" t="s">
        <v>746</v>
      </c>
      <c r="V389" s="25">
        <v>4428</v>
      </c>
      <c r="W389" s="25">
        <v>4428</v>
      </c>
      <c r="X389" s="25">
        <v>4428</v>
      </c>
      <c r="Y389" s="25">
        <v>51</v>
      </c>
      <c r="Z389" s="25" t="s">
        <v>247</v>
      </c>
      <c r="AA389" s="25"/>
      <c r="AB389" s="25"/>
      <c r="AC389" s="25"/>
      <c r="AD389" s="25"/>
      <c r="AE389" s="25"/>
      <c r="AF389" s="25">
        <v>4160</v>
      </c>
      <c r="AG389" s="25">
        <v>0</v>
      </c>
      <c r="AH389" s="25">
        <v>0</v>
      </c>
      <c r="AI389" s="25">
        <v>0</v>
      </c>
      <c r="AJ389" s="25" t="s">
        <v>509</v>
      </c>
      <c r="AK389" s="25"/>
      <c r="AL389" s="25"/>
    </row>
    <row r="390" spans="1:38" x14ac:dyDescent="0.25">
      <c r="A390" s="12">
        <f>WORKDAY.INTL(A389,1)</f>
        <v>45772</v>
      </c>
      <c r="B390" s="25">
        <v>4307</v>
      </c>
      <c r="C390" s="25">
        <v>4315</v>
      </c>
      <c r="D390" s="25">
        <v>4313.3999999999996</v>
      </c>
      <c r="E390" s="25">
        <v>2</v>
      </c>
      <c r="F390" s="25">
        <v>16</v>
      </c>
      <c r="G390" s="25">
        <v>4316</v>
      </c>
      <c r="H390" s="25">
        <v>4348.8</v>
      </c>
      <c r="I390" s="25">
        <v>4297</v>
      </c>
      <c r="J390" s="25">
        <v>1180</v>
      </c>
      <c r="K390" s="25">
        <v>13070</v>
      </c>
      <c r="L390" s="25">
        <v>4392</v>
      </c>
      <c r="M390" s="25">
        <v>4408</v>
      </c>
      <c r="N390" s="25">
        <v>4389.3999999999996</v>
      </c>
      <c r="O390" s="25">
        <v>57</v>
      </c>
      <c r="P390" s="25">
        <v>1055</v>
      </c>
      <c r="Q390" s="25">
        <v>4483</v>
      </c>
      <c r="R390" s="25">
        <v>4500</v>
      </c>
      <c r="S390" s="25">
        <v>4472.3999999999996</v>
      </c>
      <c r="T390" s="25">
        <v>313</v>
      </c>
      <c r="U390" s="25">
        <v>2962</v>
      </c>
      <c r="V390" s="25">
        <v>4440</v>
      </c>
      <c r="W390" s="25">
        <v>0</v>
      </c>
      <c r="X390" s="25">
        <v>0</v>
      </c>
      <c r="Y390" s="25">
        <v>25</v>
      </c>
      <c r="Z390" s="25">
        <v>433</v>
      </c>
      <c r="AA390" s="25"/>
      <c r="AB390" s="25"/>
      <c r="AC390" s="25"/>
      <c r="AD390" s="25"/>
      <c r="AE390" s="25"/>
      <c r="AF390" s="25">
        <v>4160</v>
      </c>
      <c r="AG390" s="25">
        <v>0</v>
      </c>
      <c r="AH390" s="25">
        <v>0</v>
      </c>
      <c r="AI390" s="25">
        <v>0</v>
      </c>
      <c r="AJ390" s="25">
        <v>19</v>
      </c>
      <c r="AK390" s="25"/>
      <c r="AL390" s="25"/>
    </row>
    <row r="391" spans="1:38" x14ac:dyDescent="0.25">
      <c r="A391" s="12">
        <v>45776</v>
      </c>
      <c r="B391" s="25">
        <v>4258</v>
      </c>
      <c r="C391" s="25">
        <v>0</v>
      </c>
      <c r="D391" s="25">
        <v>0</v>
      </c>
      <c r="E391" s="25">
        <v>4</v>
      </c>
      <c r="F391" s="25">
        <v>20</v>
      </c>
      <c r="G391" s="25">
        <v>4272</v>
      </c>
      <c r="H391" s="25">
        <v>4279</v>
      </c>
      <c r="I391" s="25">
        <v>4222</v>
      </c>
      <c r="J391" s="25">
        <v>913</v>
      </c>
      <c r="K391" s="25">
        <v>13068</v>
      </c>
      <c r="L391" s="25">
        <v>4356</v>
      </c>
      <c r="M391" s="25">
        <v>4359</v>
      </c>
      <c r="N391" s="25">
        <v>4310</v>
      </c>
      <c r="O391" s="25">
        <v>28</v>
      </c>
      <c r="P391" s="25">
        <v>1055</v>
      </c>
      <c r="Q391" s="25">
        <v>4440</v>
      </c>
      <c r="R391" s="25">
        <v>4448</v>
      </c>
      <c r="S391" s="25">
        <v>4391</v>
      </c>
      <c r="T391" s="25">
        <v>124</v>
      </c>
      <c r="U391" s="25">
        <v>2977</v>
      </c>
      <c r="V391" s="25">
        <v>4411</v>
      </c>
      <c r="W391" s="25">
        <v>0</v>
      </c>
      <c r="X391" s="25">
        <v>0</v>
      </c>
      <c r="Y391" s="25">
        <v>0</v>
      </c>
      <c r="Z391" s="25">
        <v>433</v>
      </c>
      <c r="AA391" s="25"/>
      <c r="AB391" s="25"/>
      <c r="AC391" s="25"/>
      <c r="AD391" s="25"/>
      <c r="AE391" s="25"/>
      <c r="AF391" s="25">
        <v>4160</v>
      </c>
      <c r="AG391" s="25">
        <v>0</v>
      </c>
      <c r="AH391" s="25">
        <v>0</v>
      </c>
      <c r="AI391" s="25">
        <v>0</v>
      </c>
      <c r="AJ391" s="25">
        <v>19</v>
      </c>
      <c r="AK391" s="25"/>
      <c r="AL391" s="25"/>
    </row>
    <row r="392" spans="1:38" x14ac:dyDescent="0.25">
      <c r="A392" s="12">
        <f>WORKDAY.INTL(A391,1)</f>
        <v>45777</v>
      </c>
      <c r="B392" s="25">
        <v>4198</v>
      </c>
      <c r="C392" s="25">
        <v>0</v>
      </c>
      <c r="D392" s="25">
        <v>0</v>
      </c>
      <c r="E392" s="25">
        <v>6</v>
      </c>
      <c r="F392" s="25">
        <v>26</v>
      </c>
      <c r="G392" s="25">
        <v>4203</v>
      </c>
      <c r="H392" s="25">
        <v>4248</v>
      </c>
      <c r="I392" s="25">
        <v>4199</v>
      </c>
      <c r="J392" s="25">
        <v>944</v>
      </c>
      <c r="K392" s="25">
        <v>13199</v>
      </c>
      <c r="L392" s="25">
        <v>4287</v>
      </c>
      <c r="M392" s="25">
        <v>4324</v>
      </c>
      <c r="N392" s="25">
        <v>4285</v>
      </c>
      <c r="O392" s="25">
        <v>62</v>
      </c>
      <c r="P392" s="25">
        <v>1067</v>
      </c>
      <c r="Q392" s="25">
        <v>4375</v>
      </c>
      <c r="R392" s="25">
        <v>4416</v>
      </c>
      <c r="S392" s="25">
        <v>4371</v>
      </c>
      <c r="T392" s="25">
        <v>206</v>
      </c>
      <c r="U392" s="25">
        <v>3004</v>
      </c>
      <c r="V392" s="25">
        <v>4350</v>
      </c>
      <c r="W392" s="25">
        <v>4395.3999999999996</v>
      </c>
      <c r="X392" s="25">
        <v>4350</v>
      </c>
      <c r="Y392" s="25">
        <v>18</v>
      </c>
      <c r="Z392" s="25">
        <v>433</v>
      </c>
      <c r="AA392" s="25">
        <v>4204</v>
      </c>
      <c r="AB392" s="25">
        <v>4245.3999999999996</v>
      </c>
      <c r="AC392" s="25">
        <v>4245.3999999999996</v>
      </c>
      <c r="AD392" s="25">
        <v>1</v>
      </c>
      <c r="AE392" s="25">
        <v>1</v>
      </c>
      <c r="AF392" s="25">
        <v>4160</v>
      </c>
      <c r="AG392" s="25">
        <v>0</v>
      </c>
      <c r="AH392" s="25">
        <v>0</v>
      </c>
      <c r="AI392" s="25">
        <v>0</v>
      </c>
      <c r="AJ392" s="25">
        <v>19</v>
      </c>
      <c r="AK392" s="25"/>
      <c r="AL392" s="25"/>
    </row>
    <row r="393" spans="1:38" x14ac:dyDescent="0.25">
      <c r="A393" s="12">
        <f>WORKDAY.INTL(A392,2)</f>
        <v>45779</v>
      </c>
      <c r="B393" s="25">
        <v>4198</v>
      </c>
      <c r="C393" s="25">
        <v>0</v>
      </c>
      <c r="D393" s="25">
        <v>0</v>
      </c>
      <c r="E393" s="25">
        <v>1</v>
      </c>
      <c r="F393" s="25">
        <v>25</v>
      </c>
      <c r="G393" s="25">
        <v>4223</v>
      </c>
      <c r="H393" s="25">
        <v>4265</v>
      </c>
      <c r="I393" s="25">
        <v>4220.3999999999996</v>
      </c>
      <c r="J393" s="25">
        <v>1059</v>
      </c>
      <c r="K393" s="25">
        <v>13093</v>
      </c>
      <c r="L393" s="25">
        <v>4312</v>
      </c>
      <c r="M393" s="25">
        <v>4320</v>
      </c>
      <c r="N393" s="25">
        <v>4307</v>
      </c>
      <c r="O393" s="25">
        <v>30</v>
      </c>
      <c r="P393" s="25">
        <v>1061</v>
      </c>
      <c r="Q393" s="25">
        <v>4394</v>
      </c>
      <c r="R393" s="25">
        <v>4423</v>
      </c>
      <c r="S393" s="25">
        <v>4393</v>
      </c>
      <c r="T393" s="25">
        <v>288</v>
      </c>
      <c r="U393" s="25">
        <v>2996</v>
      </c>
      <c r="V393" s="25">
        <v>4350</v>
      </c>
      <c r="W393" s="25">
        <v>0</v>
      </c>
      <c r="X393" s="25">
        <v>0</v>
      </c>
      <c r="Y393" s="25">
        <v>0</v>
      </c>
      <c r="Z393" s="25">
        <v>433</v>
      </c>
      <c r="AA393" s="25">
        <v>4204</v>
      </c>
      <c r="AB393" s="25">
        <v>0</v>
      </c>
      <c r="AC393" s="25">
        <v>0</v>
      </c>
      <c r="AD393" s="25">
        <v>0</v>
      </c>
      <c r="AE393" s="25">
        <v>1</v>
      </c>
      <c r="AF393" s="25">
        <v>4160</v>
      </c>
      <c r="AG393" s="25">
        <v>0</v>
      </c>
      <c r="AH393" s="25">
        <v>0</v>
      </c>
      <c r="AI393" s="25">
        <v>0</v>
      </c>
      <c r="AJ393" s="25">
        <v>19</v>
      </c>
      <c r="AK393" s="25"/>
      <c r="AL393" s="25"/>
    </row>
    <row r="394" spans="1:38" x14ac:dyDescent="0.25">
      <c r="A394" s="12">
        <f t="shared" ref="A394:A420" si="9">WORKDAY.INTL(A393,1)</f>
        <v>45782</v>
      </c>
      <c r="B394" s="25">
        <v>4164</v>
      </c>
      <c r="C394" s="25">
        <v>0</v>
      </c>
      <c r="D394" s="25">
        <v>0</v>
      </c>
      <c r="E394" s="25">
        <v>4</v>
      </c>
      <c r="F394" s="25">
        <v>29</v>
      </c>
      <c r="G394" s="25">
        <v>4174</v>
      </c>
      <c r="H394" s="25">
        <v>4205</v>
      </c>
      <c r="I394" s="25">
        <v>4163</v>
      </c>
      <c r="J394" s="25">
        <v>939</v>
      </c>
      <c r="K394" s="25">
        <v>13119</v>
      </c>
      <c r="L394" s="25">
        <v>4262</v>
      </c>
      <c r="M394" s="25">
        <v>4273</v>
      </c>
      <c r="N394" s="25">
        <v>4250</v>
      </c>
      <c r="O394" s="25">
        <v>90</v>
      </c>
      <c r="P394" s="25">
        <v>1103</v>
      </c>
      <c r="Q394" s="25">
        <v>4347</v>
      </c>
      <c r="R394" s="25">
        <v>4360</v>
      </c>
      <c r="S394" s="25">
        <v>4335</v>
      </c>
      <c r="T394" s="25">
        <v>361</v>
      </c>
      <c r="U394" s="25">
        <v>3079</v>
      </c>
      <c r="V394" s="25">
        <v>4310</v>
      </c>
      <c r="W394" s="25">
        <v>4328.8</v>
      </c>
      <c r="X394" s="25">
        <v>4310</v>
      </c>
      <c r="Y394" s="25">
        <v>41</v>
      </c>
      <c r="Z394" s="25">
        <v>444</v>
      </c>
      <c r="AA394" s="25">
        <v>4168</v>
      </c>
      <c r="AB394" s="25">
        <v>0</v>
      </c>
      <c r="AC394" s="25">
        <v>0</v>
      </c>
      <c r="AD394" s="25">
        <v>0</v>
      </c>
      <c r="AE394" s="25">
        <v>1</v>
      </c>
      <c r="AF394" s="25">
        <v>4128</v>
      </c>
      <c r="AG394" s="25">
        <v>0</v>
      </c>
      <c r="AH394" s="25">
        <v>0</v>
      </c>
      <c r="AI394" s="25">
        <v>0</v>
      </c>
      <c r="AJ394" s="25">
        <v>19</v>
      </c>
      <c r="AK394" s="25"/>
      <c r="AL394" s="25"/>
    </row>
    <row r="395" spans="1:38" x14ac:dyDescent="0.25">
      <c r="A395" s="12">
        <f t="shared" si="9"/>
        <v>45783</v>
      </c>
      <c r="B395" s="25">
        <v>4083</v>
      </c>
      <c r="C395" s="25">
        <v>0</v>
      </c>
      <c r="D395" s="25">
        <v>0</v>
      </c>
      <c r="E395" s="25">
        <v>18</v>
      </c>
      <c r="F395" s="25">
        <v>45</v>
      </c>
      <c r="G395" s="25">
        <v>4092</v>
      </c>
      <c r="H395" s="25">
        <v>4120</v>
      </c>
      <c r="I395" s="25">
        <v>4081.2</v>
      </c>
      <c r="J395" s="25">
        <v>1554</v>
      </c>
      <c r="K395" s="25">
        <v>13136</v>
      </c>
      <c r="L395" s="25">
        <v>4186</v>
      </c>
      <c r="M395" s="25">
        <v>4211.6000000000004</v>
      </c>
      <c r="N395" s="25">
        <v>4176</v>
      </c>
      <c r="O395" s="25">
        <v>235</v>
      </c>
      <c r="P395" s="25">
        <v>1236</v>
      </c>
      <c r="Q395" s="25">
        <v>4267</v>
      </c>
      <c r="R395" s="25">
        <v>4295.6000000000004</v>
      </c>
      <c r="S395" s="25">
        <v>4255.6000000000004</v>
      </c>
      <c r="T395" s="25">
        <v>714</v>
      </c>
      <c r="U395" s="25">
        <v>3308</v>
      </c>
      <c r="V395" s="25">
        <v>4231</v>
      </c>
      <c r="W395" s="25">
        <v>4234.6000000000004</v>
      </c>
      <c r="X395" s="25">
        <v>4230</v>
      </c>
      <c r="Y395" s="25">
        <v>113</v>
      </c>
      <c r="Z395" s="25">
        <v>506</v>
      </c>
      <c r="AA395" s="25">
        <v>4085</v>
      </c>
      <c r="AB395" s="25">
        <v>0</v>
      </c>
      <c r="AC395" s="25">
        <v>0</v>
      </c>
      <c r="AD395" s="25">
        <v>0</v>
      </c>
      <c r="AE395" s="25">
        <v>1</v>
      </c>
      <c r="AF395" s="25">
        <v>4064</v>
      </c>
      <c r="AG395" s="25">
        <v>0</v>
      </c>
      <c r="AH395" s="25">
        <v>0</v>
      </c>
      <c r="AI395" s="25">
        <v>0</v>
      </c>
      <c r="AJ395" s="25">
        <v>19</v>
      </c>
      <c r="AK395" s="25"/>
      <c r="AL395" s="25"/>
    </row>
    <row r="396" spans="1:38" x14ac:dyDescent="0.25">
      <c r="A396" s="12">
        <f t="shared" si="9"/>
        <v>45784</v>
      </c>
      <c r="B396" s="25">
        <v>4058</v>
      </c>
      <c r="C396" s="25">
        <v>4060</v>
      </c>
      <c r="D396" s="25">
        <v>4045</v>
      </c>
      <c r="E396" s="25">
        <v>16</v>
      </c>
      <c r="F396" s="25" t="s">
        <v>646</v>
      </c>
      <c r="G396" s="25">
        <v>4070</v>
      </c>
      <c r="H396" s="25">
        <v>4115</v>
      </c>
      <c r="I396" s="25">
        <v>4055</v>
      </c>
      <c r="J396" s="25">
        <v>1815</v>
      </c>
      <c r="K396" s="25" t="s">
        <v>747</v>
      </c>
      <c r="L396" s="25">
        <v>4164</v>
      </c>
      <c r="M396" s="25">
        <v>4184</v>
      </c>
      <c r="N396" s="25">
        <v>4153</v>
      </c>
      <c r="O396" s="25">
        <v>77</v>
      </c>
      <c r="P396" s="25" t="s">
        <v>748</v>
      </c>
      <c r="Q396" s="25">
        <v>4248</v>
      </c>
      <c r="R396" s="25">
        <v>4281</v>
      </c>
      <c r="S396" s="25">
        <v>4234.8</v>
      </c>
      <c r="T396" s="25">
        <v>573</v>
      </c>
      <c r="U396" s="25" t="s">
        <v>749</v>
      </c>
      <c r="V396" s="25">
        <v>4212</v>
      </c>
      <c r="W396" s="25">
        <v>4213.6000000000004</v>
      </c>
      <c r="X396" s="25">
        <v>4200</v>
      </c>
      <c r="Y396" s="25">
        <v>53</v>
      </c>
      <c r="Z396" s="25" t="s">
        <v>750</v>
      </c>
      <c r="AA396" s="25">
        <v>4065</v>
      </c>
      <c r="AB396" s="25">
        <v>0</v>
      </c>
      <c r="AC396" s="25">
        <v>0</v>
      </c>
      <c r="AD396" s="25">
        <v>0</v>
      </c>
      <c r="AE396" s="25" t="s">
        <v>41</v>
      </c>
      <c r="AF396" s="25">
        <v>4058</v>
      </c>
      <c r="AG396" s="25">
        <v>0</v>
      </c>
      <c r="AH396" s="25">
        <v>0</v>
      </c>
      <c r="AI396" s="25">
        <v>0</v>
      </c>
      <c r="AJ396" s="25" t="s">
        <v>509</v>
      </c>
      <c r="AK396" s="25"/>
      <c r="AL396" s="25"/>
    </row>
    <row r="397" spans="1:38" x14ac:dyDescent="0.25">
      <c r="A397" s="12">
        <f t="shared" si="9"/>
        <v>45785</v>
      </c>
      <c r="B397">
        <v>4000</v>
      </c>
      <c r="C397">
        <v>4000.6</v>
      </c>
      <c r="D397">
        <v>4000.6</v>
      </c>
      <c r="E397">
        <v>11</v>
      </c>
      <c r="F397" s="25" t="s">
        <v>751</v>
      </c>
      <c r="G397">
        <v>4014</v>
      </c>
      <c r="H397">
        <v>4033.6</v>
      </c>
      <c r="I397">
        <v>3997</v>
      </c>
      <c r="J397">
        <v>2184</v>
      </c>
      <c r="K397" s="25" t="s">
        <v>752</v>
      </c>
      <c r="L397">
        <v>4108</v>
      </c>
      <c r="M397">
        <v>4125</v>
      </c>
      <c r="N397">
        <v>4094</v>
      </c>
      <c r="O397">
        <v>331</v>
      </c>
      <c r="P397" s="25" t="s">
        <v>753</v>
      </c>
      <c r="Q397">
        <v>4189</v>
      </c>
      <c r="R397">
        <v>4209.8</v>
      </c>
      <c r="S397">
        <v>4176</v>
      </c>
      <c r="T397">
        <v>593</v>
      </c>
      <c r="U397" s="25" t="s">
        <v>754</v>
      </c>
      <c r="V397">
        <v>4154</v>
      </c>
      <c r="W397">
        <v>4169</v>
      </c>
      <c r="X397">
        <v>4150</v>
      </c>
      <c r="Y397">
        <v>90</v>
      </c>
      <c r="Z397" s="25" t="s">
        <v>755</v>
      </c>
      <c r="AA397">
        <v>4009</v>
      </c>
      <c r="AB397">
        <v>4010</v>
      </c>
      <c r="AC397">
        <v>4010</v>
      </c>
      <c r="AD397">
        <v>2</v>
      </c>
      <c r="AE397" s="25" t="s">
        <v>90</v>
      </c>
      <c r="AF397" s="25">
        <v>4002</v>
      </c>
      <c r="AG397" s="25">
        <v>4002.4</v>
      </c>
      <c r="AH397" s="25">
        <v>4002.2</v>
      </c>
      <c r="AI397" s="25">
        <v>2</v>
      </c>
      <c r="AJ397" s="25" t="s">
        <v>64</v>
      </c>
      <c r="AK397" s="25"/>
      <c r="AL397" s="25"/>
    </row>
    <row r="398" spans="1:38" x14ac:dyDescent="0.25">
      <c r="A398" s="12">
        <f t="shared" si="9"/>
        <v>45786</v>
      </c>
      <c r="B398">
        <v>3986</v>
      </c>
      <c r="C398">
        <v>3987</v>
      </c>
      <c r="D398">
        <v>3985</v>
      </c>
      <c r="E398">
        <v>29</v>
      </c>
      <c r="F398" s="47">
        <v>73</v>
      </c>
      <c r="G398">
        <v>4001</v>
      </c>
      <c r="H398">
        <v>4033.8</v>
      </c>
      <c r="I398">
        <v>3989</v>
      </c>
      <c r="J398">
        <v>2686</v>
      </c>
      <c r="K398" s="47">
        <v>12354</v>
      </c>
      <c r="L398">
        <v>4093</v>
      </c>
      <c r="M398">
        <v>4112</v>
      </c>
      <c r="N398">
        <v>4080</v>
      </c>
      <c r="O398">
        <v>262</v>
      </c>
      <c r="P398" s="47">
        <v>1513</v>
      </c>
      <c r="Q398">
        <v>4178</v>
      </c>
      <c r="R398">
        <v>4180</v>
      </c>
      <c r="S398">
        <v>4165</v>
      </c>
      <c r="T398">
        <v>169</v>
      </c>
      <c r="U398" s="47">
        <v>3678</v>
      </c>
      <c r="V398">
        <v>4137</v>
      </c>
      <c r="W398">
        <v>4141</v>
      </c>
      <c r="X398">
        <v>4137</v>
      </c>
      <c r="Y398">
        <v>26</v>
      </c>
      <c r="Z398" s="47">
        <v>576</v>
      </c>
      <c r="AA398">
        <v>4009</v>
      </c>
      <c r="AB398">
        <v>0</v>
      </c>
      <c r="AC398">
        <v>0</v>
      </c>
      <c r="AD398">
        <v>0</v>
      </c>
      <c r="AE398" s="47">
        <v>3</v>
      </c>
      <c r="AF398" s="25">
        <v>4000</v>
      </c>
      <c r="AG398" s="25">
        <v>4000</v>
      </c>
      <c r="AH398" s="25">
        <v>3950</v>
      </c>
      <c r="AI398" s="25">
        <v>16</v>
      </c>
      <c r="AJ398" s="25">
        <v>26</v>
      </c>
      <c r="AK398" s="25"/>
      <c r="AL398" s="25"/>
    </row>
    <row r="399" spans="1:38" x14ac:dyDescent="0.25">
      <c r="A399" s="12">
        <f t="shared" si="9"/>
        <v>45789</v>
      </c>
      <c r="B399">
        <v>3991</v>
      </c>
      <c r="C399">
        <v>0</v>
      </c>
      <c r="D399">
        <v>0</v>
      </c>
      <c r="E399">
        <v>7</v>
      </c>
      <c r="F399" s="47">
        <v>77</v>
      </c>
      <c r="G399">
        <v>4014</v>
      </c>
      <c r="H399">
        <v>4024</v>
      </c>
      <c r="I399">
        <v>3970</v>
      </c>
      <c r="J399">
        <v>2025</v>
      </c>
      <c r="K399" s="47">
        <v>12227</v>
      </c>
      <c r="L399">
        <v>4107</v>
      </c>
      <c r="M399">
        <v>4116.3999999999996</v>
      </c>
      <c r="N399">
        <v>4070</v>
      </c>
      <c r="O399">
        <v>215</v>
      </c>
      <c r="P399" s="47">
        <v>1575</v>
      </c>
      <c r="Q399">
        <v>4191</v>
      </c>
      <c r="R399">
        <v>4200</v>
      </c>
      <c r="S399">
        <v>4148</v>
      </c>
      <c r="T399">
        <v>230</v>
      </c>
      <c r="U399" s="47">
        <v>3776</v>
      </c>
      <c r="V399">
        <v>4151</v>
      </c>
      <c r="W399">
        <v>4143</v>
      </c>
      <c r="X399">
        <v>4125.8</v>
      </c>
      <c r="Y399">
        <v>27</v>
      </c>
      <c r="Z399" s="47">
        <v>580</v>
      </c>
      <c r="AA399">
        <v>4009</v>
      </c>
      <c r="AB399">
        <v>0</v>
      </c>
      <c r="AC399">
        <v>0</v>
      </c>
      <c r="AD399">
        <v>0</v>
      </c>
      <c r="AE399" s="47">
        <v>3</v>
      </c>
      <c r="AF399" s="25">
        <v>3999</v>
      </c>
      <c r="AG399" s="25">
        <v>0</v>
      </c>
      <c r="AH399" s="25">
        <v>0</v>
      </c>
      <c r="AI399" s="25">
        <v>1</v>
      </c>
      <c r="AJ399" s="25">
        <v>26</v>
      </c>
      <c r="AK399" s="25"/>
      <c r="AL399" s="25"/>
    </row>
    <row r="400" spans="1:38" x14ac:dyDescent="0.25">
      <c r="A400" s="12">
        <f t="shared" si="9"/>
        <v>45790</v>
      </c>
      <c r="B400">
        <v>4008</v>
      </c>
      <c r="C400">
        <v>0</v>
      </c>
      <c r="D400">
        <v>0</v>
      </c>
      <c r="E400">
        <v>0</v>
      </c>
      <c r="F400" s="47">
        <v>77</v>
      </c>
      <c r="G400">
        <v>4035</v>
      </c>
      <c r="H400">
        <v>4049.8</v>
      </c>
      <c r="I400">
        <v>3984.8</v>
      </c>
      <c r="J400">
        <v>2064</v>
      </c>
      <c r="K400" s="47">
        <v>12165</v>
      </c>
      <c r="L400">
        <v>4126</v>
      </c>
      <c r="M400">
        <v>4135</v>
      </c>
      <c r="N400">
        <v>4093</v>
      </c>
      <c r="O400">
        <v>308</v>
      </c>
      <c r="P400" s="47">
        <v>1666</v>
      </c>
      <c r="Q400">
        <v>4215</v>
      </c>
      <c r="R400">
        <v>4223</v>
      </c>
      <c r="S400">
        <v>4161</v>
      </c>
      <c r="T400">
        <v>250</v>
      </c>
      <c r="U400" s="47">
        <v>3865</v>
      </c>
      <c r="V400">
        <v>4183</v>
      </c>
      <c r="W400">
        <v>4193.8</v>
      </c>
      <c r="X400">
        <v>4158</v>
      </c>
      <c r="Y400">
        <v>35</v>
      </c>
      <c r="Z400" s="47">
        <v>575</v>
      </c>
      <c r="AA400">
        <v>4009</v>
      </c>
      <c r="AB400">
        <v>0</v>
      </c>
      <c r="AC400">
        <v>0</v>
      </c>
      <c r="AD400">
        <v>0</v>
      </c>
      <c r="AE400" s="47">
        <v>3</v>
      </c>
      <c r="AF400" s="25">
        <v>3999</v>
      </c>
      <c r="AG400" s="25">
        <v>0</v>
      </c>
      <c r="AH400" s="25">
        <v>0</v>
      </c>
      <c r="AI400" s="25">
        <v>0</v>
      </c>
      <c r="AJ400" s="25">
        <v>26</v>
      </c>
      <c r="AK400" s="25"/>
      <c r="AL400" s="25"/>
    </row>
    <row r="401" spans="1:38" x14ac:dyDescent="0.25">
      <c r="A401" s="12">
        <f t="shared" si="9"/>
        <v>45791</v>
      </c>
      <c r="B401">
        <v>4022</v>
      </c>
      <c r="C401">
        <v>4068.6</v>
      </c>
      <c r="D401">
        <v>4068.6</v>
      </c>
      <c r="E401">
        <v>19</v>
      </c>
      <c r="F401" s="47">
        <v>85</v>
      </c>
      <c r="G401">
        <v>4024</v>
      </c>
      <c r="H401">
        <v>4058</v>
      </c>
      <c r="I401">
        <v>3999.2</v>
      </c>
      <c r="J401">
        <v>1714</v>
      </c>
      <c r="K401" s="47">
        <v>12351</v>
      </c>
      <c r="L401">
        <v>4113</v>
      </c>
      <c r="M401">
        <v>4140</v>
      </c>
      <c r="N401">
        <v>4096</v>
      </c>
      <c r="O401">
        <v>208</v>
      </c>
      <c r="P401" s="47">
        <v>1714</v>
      </c>
      <c r="Q401">
        <v>4201</v>
      </c>
      <c r="R401">
        <v>4229</v>
      </c>
      <c r="S401">
        <v>4185</v>
      </c>
      <c r="T401">
        <v>120</v>
      </c>
      <c r="U401" s="47">
        <v>3907</v>
      </c>
      <c r="V401">
        <v>4160</v>
      </c>
      <c r="W401">
        <v>4195</v>
      </c>
      <c r="X401">
        <v>4155</v>
      </c>
      <c r="Y401">
        <v>38</v>
      </c>
      <c r="Z401" s="47">
        <v>581</v>
      </c>
      <c r="AA401">
        <v>4009</v>
      </c>
      <c r="AB401">
        <v>0</v>
      </c>
      <c r="AC401">
        <v>0</v>
      </c>
      <c r="AD401">
        <v>0</v>
      </c>
      <c r="AE401" s="47">
        <v>3</v>
      </c>
      <c r="AF401" s="25">
        <v>3970</v>
      </c>
      <c r="AG401" s="25">
        <v>0</v>
      </c>
      <c r="AH401" s="25">
        <v>0</v>
      </c>
      <c r="AI401" s="25">
        <v>1</v>
      </c>
      <c r="AJ401" s="25">
        <v>26</v>
      </c>
      <c r="AK401" s="25"/>
      <c r="AL401" s="25"/>
    </row>
    <row r="402" spans="1:38" x14ac:dyDescent="0.25">
      <c r="A402" s="12">
        <f t="shared" si="9"/>
        <v>45792</v>
      </c>
      <c r="B402">
        <v>4031</v>
      </c>
      <c r="C402">
        <v>0</v>
      </c>
      <c r="D402">
        <v>0</v>
      </c>
      <c r="E402">
        <v>21</v>
      </c>
      <c r="F402" s="47">
        <v>93</v>
      </c>
      <c r="G402">
        <v>4044</v>
      </c>
      <c r="H402">
        <v>4051.8</v>
      </c>
      <c r="I402">
        <v>4017.8</v>
      </c>
      <c r="J402">
        <v>1472</v>
      </c>
      <c r="K402" s="47">
        <v>12469</v>
      </c>
      <c r="L402">
        <v>4140</v>
      </c>
      <c r="M402">
        <v>4141.8</v>
      </c>
      <c r="N402">
        <v>4120.8</v>
      </c>
      <c r="O402">
        <v>57</v>
      </c>
      <c r="P402" s="47">
        <v>1722</v>
      </c>
      <c r="Q402">
        <v>4222</v>
      </c>
      <c r="R402">
        <v>4226</v>
      </c>
      <c r="S402">
        <v>4201</v>
      </c>
      <c r="T402">
        <v>167</v>
      </c>
      <c r="U402" s="47">
        <v>3886</v>
      </c>
      <c r="V402">
        <v>4186</v>
      </c>
      <c r="W402">
        <v>4186</v>
      </c>
      <c r="X402">
        <v>4171.6000000000004</v>
      </c>
      <c r="Y402">
        <v>216</v>
      </c>
      <c r="Z402" s="47">
        <v>634</v>
      </c>
      <c r="AA402">
        <v>4009</v>
      </c>
      <c r="AB402">
        <v>0</v>
      </c>
      <c r="AC402">
        <v>0</v>
      </c>
      <c r="AD402">
        <v>0</v>
      </c>
      <c r="AE402" s="47">
        <v>3</v>
      </c>
      <c r="AF402" s="25">
        <v>3970</v>
      </c>
      <c r="AG402" s="25">
        <v>0</v>
      </c>
      <c r="AH402" s="25">
        <v>0</v>
      </c>
      <c r="AI402" s="25">
        <v>28</v>
      </c>
      <c r="AJ402" s="25">
        <v>40</v>
      </c>
      <c r="AK402" s="25"/>
      <c r="AL402" s="25"/>
    </row>
    <row r="403" spans="1:38" x14ac:dyDescent="0.25">
      <c r="A403" s="12">
        <f t="shared" si="9"/>
        <v>45793</v>
      </c>
      <c r="B403">
        <v>3970</v>
      </c>
      <c r="C403">
        <v>4002.2</v>
      </c>
      <c r="D403">
        <v>3970</v>
      </c>
      <c r="E403">
        <v>24</v>
      </c>
      <c r="F403" s="47" t="s">
        <v>274</v>
      </c>
      <c r="G403">
        <v>3983</v>
      </c>
      <c r="H403">
        <v>4034.8</v>
      </c>
      <c r="I403">
        <v>3978.6</v>
      </c>
      <c r="J403">
        <v>2892</v>
      </c>
      <c r="K403" s="47" t="s">
        <v>756</v>
      </c>
      <c r="L403">
        <v>4078</v>
      </c>
      <c r="M403">
        <v>4106.8</v>
      </c>
      <c r="N403">
        <v>4075.2</v>
      </c>
      <c r="O403">
        <v>231</v>
      </c>
      <c r="P403" s="47" t="s">
        <v>757</v>
      </c>
      <c r="Q403">
        <v>4158</v>
      </c>
      <c r="R403">
        <v>4190.6000000000004</v>
      </c>
      <c r="S403">
        <v>4155</v>
      </c>
      <c r="T403">
        <v>400</v>
      </c>
      <c r="U403" s="47" t="s">
        <v>758</v>
      </c>
      <c r="V403">
        <v>4121</v>
      </c>
      <c r="W403">
        <v>4156</v>
      </c>
      <c r="X403">
        <v>4120</v>
      </c>
      <c r="Y403">
        <v>91</v>
      </c>
      <c r="Z403" s="47" t="s">
        <v>759</v>
      </c>
      <c r="AA403">
        <v>3981</v>
      </c>
      <c r="AB403">
        <v>0</v>
      </c>
      <c r="AC403">
        <v>0</v>
      </c>
      <c r="AD403">
        <v>0</v>
      </c>
      <c r="AE403" s="47" t="s">
        <v>90</v>
      </c>
      <c r="AF403" s="25">
        <v>3900</v>
      </c>
      <c r="AG403" s="25">
        <v>3920</v>
      </c>
      <c r="AH403" s="25">
        <v>3899.8</v>
      </c>
      <c r="AI403" s="25">
        <v>18</v>
      </c>
      <c r="AJ403" s="25" t="s">
        <v>511</v>
      </c>
      <c r="AK403" s="25"/>
      <c r="AL403" s="25"/>
    </row>
    <row r="404" spans="1:38" x14ac:dyDescent="0.25">
      <c r="A404" s="12">
        <f t="shared" si="9"/>
        <v>45796</v>
      </c>
      <c r="B404" s="1">
        <v>4000</v>
      </c>
      <c r="C404" s="1">
        <v>4000</v>
      </c>
      <c r="D404" s="1">
        <v>3948</v>
      </c>
      <c r="E404" s="1">
        <v>26</v>
      </c>
      <c r="F404" s="25" t="s">
        <v>760</v>
      </c>
      <c r="G404" s="1">
        <v>4008</v>
      </c>
      <c r="H404" s="1">
        <v>4016</v>
      </c>
      <c r="I404" s="1">
        <v>3945</v>
      </c>
      <c r="J404" s="1">
        <v>2731</v>
      </c>
      <c r="K404" s="25" t="s">
        <v>761</v>
      </c>
      <c r="L404" s="1">
        <v>4101</v>
      </c>
      <c r="M404" s="1">
        <v>4106</v>
      </c>
      <c r="N404" s="1">
        <v>4044</v>
      </c>
      <c r="O404" s="1">
        <v>205</v>
      </c>
      <c r="P404" s="25" t="s">
        <v>762</v>
      </c>
      <c r="Q404" s="1">
        <v>4185</v>
      </c>
      <c r="R404" s="1">
        <v>4188</v>
      </c>
      <c r="S404" s="1">
        <v>4125</v>
      </c>
      <c r="T404" s="1">
        <v>424</v>
      </c>
      <c r="U404" s="25" t="s">
        <v>763</v>
      </c>
      <c r="V404" s="1">
        <v>4146</v>
      </c>
      <c r="W404" s="1">
        <v>4156</v>
      </c>
      <c r="X404" s="1">
        <v>4098</v>
      </c>
      <c r="Y404" s="1">
        <v>51</v>
      </c>
      <c r="Z404" s="25" t="s">
        <v>764</v>
      </c>
      <c r="AA404" s="1">
        <v>4040</v>
      </c>
      <c r="AB404" s="1">
        <v>4044</v>
      </c>
      <c r="AC404" s="1">
        <v>4040</v>
      </c>
      <c r="AD404" s="1">
        <v>2</v>
      </c>
      <c r="AE404" s="25" t="s">
        <v>44</v>
      </c>
      <c r="AF404" s="1">
        <v>3900</v>
      </c>
      <c r="AG404" s="1">
        <v>0</v>
      </c>
      <c r="AH404" s="1">
        <v>0</v>
      </c>
      <c r="AI404" s="1">
        <v>3</v>
      </c>
      <c r="AJ404" s="25" t="s">
        <v>511</v>
      </c>
      <c r="AK404" s="25"/>
      <c r="AL404" s="25"/>
    </row>
    <row r="405" spans="1:38" x14ac:dyDescent="0.25">
      <c r="A405" s="12">
        <f t="shared" si="9"/>
        <v>45797</v>
      </c>
      <c r="B405" s="1">
        <v>4000</v>
      </c>
      <c r="C405" s="1">
        <v>0</v>
      </c>
      <c r="D405" s="1">
        <v>0</v>
      </c>
      <c r="E405" s="1">
        <v>18</v>
      </c>
      <c r="F405" s="25" t="s">
        <v>765</v>
      </c>
      <c r="G405" s="1">
        <v>4012</v>
      </c>
      <c r="H405" s="1">
        <v>4041</v>
      </c>
      <c r="I405" s="1">
        <v>3987.8</v>
      </c>
      <c r="J405" s="1">
        <v>3055</v>
      </c>
      <c r="K405" s="25" t="s">
        <v>766</v>
      </c>
      <c r="L405" s="1">
        <v>4108</v>
      </c>
      <c r="M405" s="1">
        <v>4134</v>
      </c>
      <c r="N405" s="1">
        <v>4085.2</v>
      </c>
      <c r="O405" s="1">
        <v>627</v>
      </c>
      <c r="P405" s="25" t="s">
        <v>767</v>
      </c>
      <c r="Q405" s="1">
        <v>4186</v>
      </c>
      <c r="R405" s="1">
        <v>4214</v>
      </c>
      <c r="S405" s="1">
        <v>4165</v>
      </c>
      <c r="T405" s="1">
        <v>407</v>
      </c>
      <c r="U405" s="25" t="s">
        <v>768</v>
      </c>
      <c r="V405" s="1">
        <v>4150</v>
      </c>
      <c r="W405" s="1">
        <v>4158.8</v>
      </c>
      <c r="X405" s="1">
        <v>4111</v>
      </c>
      <c r="Y405" s="1">
        <v>19</v>
      </c>
      <c r="Z405" s="25" t="s">
        <v>769</v>
      </c>
      <c r="AA405" s="1">
        <v>4040</v>
      </c>
      <c r="AB405" s="1">
        <v>0</v>
      </c>
      <c r="AC405" s="1">
        <v>0</v>
      </c>
      <c r="AD405" s="1">
        <v>0</v>
      </c>
      <c r="AE405" s="25" t="s">
        <v>44</v>
      </c>
      <c r="AF405" s="1">
        <v>3900</v>
      </c>
      <c r="AG405" s="1">
        <v>0</v>
      </c>
      <c r="AH405" s="1">
        <v>0</v>
      </c>
      <c r="AI405" s="1">
        <v>0</v>
      </c>
      <c r="AJ405" s="25" t="s">
        <v>511</v>
      </c>
      <c r="AK405" s="25"/>
      <c r="AL405" s="25"/>
    </row>
    <row r="406" spans="1:38" x14ac:dyDescent="0.25">
      <c r="A406" s="12">
        <f t="shared" si="9"/>
        <v>45798</v>
      </c>
      <c r="B406">
        <v>4006</v>
      </c>
      <c r="C406">
        <v>4020</v>
      </c>
      <c r="D406">
        <v>4005</v>
      </c>
      <c r="E406">
        <v>51</v>
      </c>
      <c r="F406" s="47" t="s">
        <v>770</v>
      </c>
      <c r="G406">
        <v>4030</v>
      </c>
      <c r="H406">
        <v>4045</v>
      </c>
      <c r="I406">
        <v>4020</v>
      </c>
      <c r="J406">
        <v>1781</v>
      </c>
      <c r="K406" s="47" t="s">
        <v>771</v>
      </c>
      <c r="L406">
        <v>4126</v>
      </c>
      <c r="M406">
        <v>4135</v>
      </c>
      <c r="N406">
        <v>4116</v>
      </c>
      <c r="O406">
        <v>223</v>
      </c>
      <c r="P406" s="47" t="s">
        <v>772</v>
      </c>
      <c r="Q406">
        <v>4210</v>
      </c>
      <c r="R406">
        <v>4221</v>
      </c>
      <c r="S406">
        <v>4198.8</v>
      </c>
      <c r="T406">
        <v>562</v>
      </c>
      <c r="U406" s="47" t="s">
        <v>773</v>
      </c>
      <c r="V406">
        <v>4174</v>
      </c>
      <c r="W406">
        <v>4178.8</v>
      </c>
      <c r="X406">
        <v>4163.8</v>
      </c>
      <c r="Y406">
        <v>36</v>
      </c>
      <c r="Z406" s="47" t="s">
        <v>774</v>
      </c>
      <c r="AA406">
        <v>4040</v>
      </c>
      <c r="AB406">
        <v>0</v>
      </c>
      <c r="AC406">
        <v>0</v>
      </c>
      <c r="AD406">
        <v>0</v>
      </c>
      <c r="AE406" s="47" t="s">
        <v>44</v>
      </c>
      <c r="AF406">
        <v>3920</v>
      </c>
      <c r="AG406">
        <v>3920</v>
      </c>
      <c r="AH406">
        <v>3880</v>
      </c>
      <c r="AI406">
        <v>39</v>
      </c>
      <c r="AJ406" s="47" t="s">
        <v>385</v>
      </c>
      <c r="AK406" s="25"/>
      <c r="AL406" s="25"/>
    </row>
    <row r="407" spans="1:38" x14ac:dyDescent="0.25">
      <c r="A407" s="12">
        <f t="shared" si="9"/>
        <v>45799</v>
      </c>
      <c r="B407">
        <v>4011</v>
      </c>
      <c r="C407">
        <v>4028.6</v>
      </c>
      <c r="D407">
        <v>3998.8</v>
      </c>
      <c r="E407">
        <v>36</v>
      </c>
      <c r="F407" s="47" t="s">
        <v>524</v>
      </c>
      <c r="G407">
        <v>4025</v>
      </c>
      <c r="H407">
        <v>4058</v>
      </c>
      <c r="I407">
        <v>4012</v>
      </c>
      <c r="J407">
        <v>1616</v>
      </c>
      <c r="K407" s="47" t="s">
        <v>775</v>
      </c>
      <c r="L407">
        <v>4123</v>
      </c>
      <c r="M407">
        <v>4151.8</v>
      </c>
      <c r="N407">
        <v>4123</v>
      </c>
      <c r="O407">
        <v>85</v>
      </c>
      <c r="P407" s="47" t="s">
        <v>776</v>
      </c>
      <c r="Q407">
        <v>4203</v>
      </c>
      <c r="R407">
        <v>4234</v>
      </c>
      <c r="S407">
        <v>4192.2</v>
      </c>
      <c r="T407">
        <v>264</v>
      </c>
      <c r="U407" s="47" t="s">
        <v>777</v>
      </c>
      <c r="V407">
        <v>4170</v>
      </c>
      <c r="W407">
        <v>4197.8</v>
      </c>
      <c r="X407">
        <v>4170</v>
      </c>
      <c r="Y407">
        <v>8</v>
      </c>
      <c r="Z407" s="47" t="s">
        <v>778</v>
      </c>
      <c r="AA407">
        <v>4040</v>
      </c>
      <c r="AB407">
        <v>0</v>
      </c>
      <c r="AC407">
        <v>0</v>
      </c>
      <c r="AD407">
        <v>0</v>
      </c>
      <c r="AE407" s="47" t="s">
        <v>44</v>
      </c>
      <c r="AF407">
        <v>3900</v>
      </c>
      <c r="AG407">
        <v>3920</v>
      </c>
      <c r="AH407">
        <v>3900</v>
      </c>
      <c r="AI407">
        <v>4</v>
      </c>
      <c r="AJ407" s="47" t="s">
        <v>779</v>
      </c>
      <c r="AK407" s="25"/>
      <c r="AL407" s="25"/>
    </row>
    <row r="408" spans="1:38" x14ac:dyDescent="0.25">
      <c r="A408" s="12">
        <f t="shared" si="9"/>
        <v>45800</v>
      </c>
      <c r="B408">
        <v>4018</v>
      </c>
      <c r="C408">
        <v>4010</v>
      </c>
      <c r="D408">
        <v>3980</v>
      </c>
      <c r="E408">
        <v>85</v>
      </c>
      <c r="F408" s="47" t="s">
        <v>308</v>
      </c>
      <c r="G408">
        <v>4044</v>
      </c>
      <c r="H408">
        <v>4060</v>
      </c>
      <c r="I408">
        <v>4000</v>
      </c>
      <c r="J408">
        <v>1913</v>
      </c>
      <c r="K408" s="47" t="s">
        <v>780</v>
      </c>
      <c r="L408">
        <v>4136</v>
      </c>
      <c r="M408">
        <v>4139</v>
      </c>
      <c r="N408">
        <v>4103</v>
      </c>
      <c r="O408">
        <v>38</v>
      </c>
      <c r="P408" s="47" t="s">
        <v>781</v>
      </c>
      <c r="Q408">
        <v>4220</v>
      </c>
      <c r="R408">
        <v>4230</v>
      </c>
      <c r="S408">
        <v>4185</v>
      </c>
      <c r="T408">
        <v>223</v>
      </c>
      <c r="U408" s="47" t="s">
        <v>782</v>
      </c>
      <c r="V408">
        <v>4168</v>
      </c>
      <c r="W408">
        <v>4170</v>
      </c>
      <c r="X408">
        <v>4150</v>
      </c>
      <c r="Y408">
        <v>97</v>
      </c>
      <c r="Z408" s="47" t="s">
        <v>783</v>
      </c>
      <c r="AA408">
        <v>4040</v>
      </c>
      <c r="AB408">
        <v>0</v>
      </c>
      <c r="AC408">
        <v>0</v>
      </c>
      <c r="AD408">
        <v>0</v>
      </c>
      <c r="AE408" s="47" t="s">
        <v>44</v>
      </c>
      <c r="AF408">
        <v>3839</v>
      </c>
      <c r="AG408">
        <v>3838.8</v>
      </c>
      <c r="AH408">
        <v>3838.8</v>
      </c>
      <c r="AI408">
        <v>1</v>
      </c>
      <c r="AJ408" s="47" t="s">
        <v>399</v>
      </c>
    </row>
    <row r="409" spans="1:38" x14ac:dyDescent="0.25">
      <c r="A409" s="12">
        <f t="shared" si="9"/>
        <v>45803</v>
      </c>
      <c r="B409" s="47">
        <v>4000</v>
      </c>
      <c r="C409" s="47">
        <v>4035</v>
      </c>
      <c r="D409" s="47">
        <v>4000</v>
      </c>
      <c r="E409" s="47">
        <v>129</v>
      </c>
      <c r="F409" s="47" t="s">
        <v>37</v>
      </c>
      <c r="G409" s="47">
        <v>4013</v>
      </c>
      <c r="H409" s="47">
        <v>4044</v>
      </c>
      <c r="I409" s="47">
        <v>4008.6</v>
      </c>
      <c r="J409" s="47">
        <v>933</v>
      </c>
      <c r="K409" s="47" t="s">
        <v>784</v>
      </c>
      <c r="L409" s="47">
        <v>4108</v>
      </c>
      <c r="M409" s="47">
        <v>4130</v>
      </c>
      <c r="N409" s="47">
        <v>4103.3999999999996</v>
      </c>
      <c r="O409" s="47">
        <v>122</v>
      </c>
      <c r="P409" s="47" t="s">
        <v>785</v>
      </c>
      <c r="Q409" s="47">
        <v>4191</v>
      </c>
      <c r="R409" s="47">
        <v>4206</v>
      </c>
      <c r="S409" s="47">
        <v>4186.2</v>
      </c>
      <c r="T409" s="47">
        <v>116</v>
      </c>
      <c r="U409" s="47" t="s">
        <v>786</v>
      </c>
      <c r="V409" s="47">
        <v>4157</v>
      </c>
      <c r="W409" s="47">
        <v>4165</v>
      </c>
      <c r="X409" s="47">
        <v>4162</v>
      </c>
      <c r="Y409" s="47">
        <v>8</v>
      </c>
      <c r="Z409" s="47" t="s">
        <v>787</v>
      </c>
      <c r="AA409" s="47">
        <v>4040</v>
      </c>
      <c r="AB409" s="47">
        <v>0</v>
      </c>
      <c r="AC409" s="47">
        <v>0</v>
      </c>
      <c r="AD409" s="47">
        <v>0</v>
      </c>
      <c r="AE409" s="47" t="s">
        <v>44</v>
      </c>
      <c r="AF409" s="47">
        <v>3839</v>
      </c>
      <c r="AG409" s="47">
        <v>0</v>
      </c>
      <c r="AH409" s="47">
        <v>0</v>
      </c>
      <c r="AI409" s="47">
        <v>0</v>
      </c>
      <c r="AJ409" s="47" t="s">
        <v>399</v>
      </c>
    </row>
    <row r="410" spans="1:38" x14ac:dyDescent="0.25">
      <c r="A410" s="12">
        <f t="shared" si="9"/>
        <v>45804</v>
      </c>
      <c r="B410" s="47">
        <v>4027</v>
      </c>
      <c r="C410" s="47">
        <v>4030</v>
      </c>
      <c r="D410" s="47">
        <v>3985</v>
      </c>
      <c r="E410" s="47">
        <v>173</v>
      </c>
      <c r="F410" s="47" t="s">
        <v>788</v>
      </c>
      <c r="G410" s="47">
        <v>4056</v>
      </c>
      <c r="H410" s="47">
        <v>4062.2</v>
      </c>
      <c r="I410" s="47">
        <v>3998.2</v>
      </c>
      <c r="J410" s="47">
        <v>1831</v>
      </c>
      <c r="K410" s="47" t="s">
        <v>789</v>
      </c>
      <c r="L410" s="47">
        <v>4148</v>
      </c>
      <c r="M410" s="47">
        <v>4153</v>
      </c>
      <c r="N410" s="47">
        <v>4095.2</v>
      </c>
      <c r="O410" s="47">
        <v>129</v>
      </c>
      <c r="P410" s="47" t="s">
        <v>205</v>
      </c>
      <c r="Q410" s="47">
        <v>4228</v>
      </c>
      <c r="R410" s="47">
        <v>4235</v>
      </c>
      <c r="S410" s="47">
        <v>4175.6000000000004</v>
      </c>
      <c r="T410" s="47">
        <v>575</v>
      </c>
      <c r="U410" s="47" t="s">
        <v>790</v>
      </c>
      <c r="V410" s="47">
        <v>4194</v>
      </c>
      <c r="W410" s="47">
        <v>4200</v>
      </c>
      <c r="X410" s="47">
        <v>4170</v>
      </c>
      <c r="Y410" s="47">
        <v>37</v>
      </c>
      <c r="Z410" s="47" t="s">
        <v>454</v>
      </c>
      <c r="AA410" s="47">
        <v>4050</v>
      </c>
      <c r="AB410" s="47">
        <v>4050</v>
      </c>
      <c r="AC410" s="47">
        <v>4050</v>
      </c>
      <c r="AD410" s="47">
        <v>2</v>
      </c>
      <c r="AE410" s="47" t="s">
        <v>53</v>
      </c>
      <c r="AF410" s="47">
        <v>3904</v>
      </c>
      <c r="AG410" s="47">
        <v>3917</v>
      </c>
      <c r="AH410" s="47">
        <v>3902</v>
      </c>
      <c r="AI410" s="47">
        <v>27</v>
      </c>
      <c r="AJ410" s="47" t="s">
        <v>515</v>
      </c>
    </row>
    <row r="411" spans="1:38" x14ac:dyDescent="0.25">
      <c r="A411" s="12">
        <f t="shared" si="9"/>
        <v>45805</v>
      </c>
      <c r="B411" s="47">
        <v>4114</v>
      </c>
      <c r="C411" s="47">
        <v>4118</v>
      </c>
      <c r="D411" s="47">
        <v>4060</v>
      </c>
      <c r="E411" s="47">
        <v>161</v>
      </c>
      <c r="F411" s="47" t="s">
        <v>791</v>
      </c>
      <c r="G411" s="47">
        <v>4138</v>
      </c>
      <c r="H411" s="47">
        <v>4141.8</v>
      </c>
      <c r="I411" s="47">
        <v>4078.6</v>
      </c>
      <c r="J411" s="47">
        <v>2754</v>
      </c>
      <c r="K411" s="47" t="s">
        <v>792</v>
      </c>
      <c r="L411" s="47">
        <v>4224</v>
      </c>
      <c r="M411" s="47">
        <v>4222</v>
      </c>
      <c r="N411" s="47">
        <v>4169.6000000000004</v>
      </c>
      <c r="O411" s="47">
        <v>145</v>
      </c>
      <c r="P411" s="47" t="s">
        <v>793</v>
      </c>
      <c r="Q411" s="47">
        <v>4300</v>
      </c>
      <c r="R411" s="47">
        <v>4305</v>
      </c>
      <c r="S411" s="47">
        <v>4245</v>
      </c>
      <c r="T411" s="47">
        <v>961</v>
      </c>
      <c r="U411" s="47" t="s">
        <v>794</v>
      </c>
      <c r="V411" s="47">
        <v>4259</v>
      </c>
      <c r="W411" s="47">
        <v>4265</v>
      </c>
      <c r="X411" s="47">
        <v>4210</v>
      </c>
      <c r="Y411" s="47">
        <v>29</v>
      </c>
      <c r="Z411" s="47" t="s">
        <v>795</v>
      </c>
      <c r="AA411" s="47">
        <v>4080</v>
      </c>
      <c r="AB411" s="47">
        <v>0</v>
      </c>
      <c r="AC411" s="47">
        <v>0</v>
      </c>
      <c r="AD411" s="47">
        <v>0</v>
      </c>
      <c r="AE411" s="47" t="s">
        <v>53</v>
      </c>
      <c r="AF411" s="47">
        <v>3930</v>
      </c>
      <c r="AG411" s="47">
        <v>0</v>
      </c>
      <c r="AH411" s="47">
        <v>0</v>
      </c>
      <c r="AI411" s="47">
        <v>0</v>
      </c>
      <c r="AJ411" s="47" t="s">
        <v>515</v>
      </c>
    </row>
    <row r="412" spans="1:38" x14ac:dyDescent="0.25">
      <c r="A412" s="12">
        <f t="shared" si="9"/>
        <v>45806</v>
      </c>
      <c r="B412" s="47">
        <v>4177</v>
      </c>
      <c r="C412" s="47">
        <v>4175</v>
      </c>
      <c r="D412" s="47">
        <v>4074.8</v>
      </c>
      <c r="E412" s="47">
        <v>278</v>
      </c>
      <c r="F412" s="47" t="s">
        <v>796</v>
      </c>
      <c r="G412" s="47">
        <v>4207</v>
      </c>
      <c r="H412" s="47">
        <v>4209</v>
      </c>
      <c r="I412" s="47">
        <v>4088</v>
      </c>
      <c r="J412" s="47">
        <v>2439</v>
      </c>
      <c r="K412" s="47" t="s">
        <v>797</v>
      </c>
      <c r="L412" s="47">
        <v>4296</v>
      </c>
      <c r="M412" s="47">
        <v>4295</v>
      </c>
      <c r="N412" s="47">
        <v>4189</v>
      </c>
      <c r="O412" s="47">
        <v>244</v>
      </c>
      <c r="P412" s="47" t="s">
        <v>798</v>
      </c>
      <c r="Q412" s="47">
        <v>4370</v>
      </c>
      <c r="R412" s="47">
        <v>4370.3999999999996</v>
      </c>
      <c r="S412" s="47">
        <v>4250</v>
      </c>
      <c r="T412" s="47">
        <v>783</v>
      </c>
      <c r="U412" s="47" t="s">
        <v>799</v>
      </c>
      <c r="V412" s="47">
        <v>4328</v>
      </c>
      <c r="W412" s="47">
        <v>4335</v>
      </c>
      <c r="X412" s="47">
        <v>4278</v>
      </c>
      <c r="Y412" s="47">
        <v>74</v>
      </c>
      <c r="Z412" s="47" t="s">
        <v>800</v>
      </c>
      <c r="AA412" s="47">
        <v>4207</v>
      </c>
      <c r="AB412" s="47">
        <v>0</v>
      </c>
      <c r="AC412" s="47">
        <v>0</v>
      </c>
      <c r="AD412" s="47">
        <v>0</v>
      </c>
      <c r="AE412" s="47" t="s">
        <v>53</v>
      </c>
      <c r="AF412" s="47">
        <v>4057</v>
      </c>
      <c r="AG412" s="47">
        <v>0</v>
      </c>
      <c r="AH412" s="47">
        <v>0</v>
      </c>
      <c r="AI412" s="47">
        <v>0</v>
      </c>
      <c r="AJ412" s="47" t="s">
        <v>515</v>
      </c>
    </row>
    <row r="413" spans="1:38" x14ac:dyDescent="0.25">
      <c r="A413" s="12">
        <f t="shared" si="9"/>
        <v>45807</v>
      </c>
      <c r="B413" s="47">
        <v>4175</v>
      </c>
      <c r="C413" s="47">
        <v>4196.8</v>
      </c>
      <c r="D413" s="47">
        <v>4130</v>
      </c>
      <c r="E413" s="47">
        <v>278</v>
      </c>
      <c r="F413" s="47">
        <v>412</v>
      </c>
      <c r="G413" s="47">
        <v>4208</v>
      </c>
      <c r="H413" s="47">
        <v>4240</v>
      </c>
      <c r="I413" s="47">
        <v>4169.2</v>
      </c>
      <c r="J413" s="47">
        <v>2111</v>
      </c>
      <c r="K413" s="47">
        <v>11654</v>
      </c>
      <c r="L413" s="47">
        <v>4295</v>
      </c>
      <c r="M413" s="47">
        <v>4324</v>
      </c>
      <c r="N413" s="47">
        <v>4260</v>
      </c>
      <c r="O413" s="47">
        <v>178</v>
      </c>
      <c r="P413" s="47">
        <v>2550</v>
      </c>
      <c r="Q413" s="47">
        <v>4375</v>
      </c>
      <c r="R413" s="47">
        <v>4405</v>
      </c>
      <c r="S413" s="47">
        <v>4335</v>
      </c>
      <c r="T413" s="47">
        <v>530</v>
      </c>
      <c r="U413" s="47">
        <v>4938</v>
      </c>
      <c r="V413" s="47">
        <v>4325</v>
      </c>
      <c r="W413" s="47">
        <v>4325</v>
      </c>
      <c r="X413" s="47">
        <v>4302.3999999999996</v>
      </c>
      <c r="Y413" s="47">
        <v>15</v>
      </c>
      <c r="Z413" s="47">
        <v>640</v>
      </c>
      <c r="AA413" s="47">
        <v>4207</v>
      </c>
      <c r="AB413" s="47">
        <v>0</v>
      </c>
      <c r="AC413" s="47">
        <v>0</v>
      </c>
      <c r="AD413" s="47">
        <v>0</v>
      </c>
      <c r="AE413" s="47">
        <v>7</v>
      </c>
      <c r="AF413" s="47">
        <v>4057</v>
      </c>
      <c r="AG413" s="47">
        <v>0</v>
      </c>
      <c r="AH413" s="47">
        <v>0</v>
      </c>
      <c r="AI413" s="47">
        <v>0</v>
      </c>
      <c r="AJ413" s="47">
        <v>88</v>
      </c>
    </row>
    <row r="414" spans="1:38" x14ac:dyDescent="0.25">
      <c r="A414" s="12">
        <f t="shared" si="9"/>
        <v>45810</v>
      </c>
      <c r="B414" s="47">
        <v>4115</v>
      </c>
      <c r="C414" s="47">
        <v>4145</v>
      </c>
      <c r="D414" s="47">
        <v>4103.3999999999996</v>
      </c>
      <c r="E414" s="47">
        <v>180</v>
      </c>
      <c r="F414" s="47">
        <v>393</v>
      </c>
      <c r="G414" s="47">
        <v>4142</v>
      </c>
      <c r="H414" s="47">
        <v>4204.3999999999996</v>
      </c>
      <c r="I414" s="47">
        <v>4136.3999999999996</v>
      </c>
      <c r="J414" s="47">
        <v>2061</v>
      </c>
      <c r="K414" s="47">
        <v>11691</v>
      </c>
      <c r="L414" s="47">
        <v>4228</v>
      </c>
      <c r="M414" s="47">
        <v>4289.8</v>
      </c>
      <c r="N414" s="47">
        <v>4225</v>
      </c>
      <c r="O414" s="47">
        <v>195</v>
      </c>
      <c r="P414" s="47">
        <v>2599</v>
      </c>
      <c r="Q414" s="47">
        <v>4308</v>
      </c>
      <c r="R414" s="47">
        <v>4350</v>
      </c>
      <c r="S414" s="47">
        <v>4305</v>
      </c>
      <c r="T414" s="47">
        <v>510</v>
      </c>
      <c r="U414" s="47">
        <v>5163</v>
      </c>
      <c r="V414" s="47">
        <v>4274</v>
      </c>
      <c r="W414" s="47">
        <v>4300</v>
      </c>
      <c r="X414" s="47">
        <v>4275</v>
      </c>
      <c r="Y414" s="47">
        <v>32</v>
      </c>
      <c r="Z414" s="47">
        <v>644</v>
      </c>
      <c r="AA414" s="47">
        <v>4175</v>
      </c>
      <c r="AB414" s="47">
        <v>0</v>
      </c>
      <c r="AC414" s="47">
        <v>0</v>
      </c>
      <c r="AD414" s="47">
        <v>0</v>
      </c>
      <c r="AE414" s="47">
        <v>7</v>
      </c>
      <c r="AF414" s="47">
        <v>4053</v>
      </c>
      <c r="AG414" s="47">
        <v>0</v>
      </c>
      <c r="AH414" s="47">
        <v>0</v>
      </c>
      <c r="AI414" s="47">
        <v>0</v>
      </c>
      <c r="AJ414" s="47">
        <v>88</v>
      </c>
    </row>
    <row r="415" spans="1:38" x14ac:dyDescent="0.25">
      <c r="A415" s="12">
        <f t="shared" si="9"/>
        <v>45811</v>
      </c>
      <c r="B415" s="47">
        <v>4080</v>
      </c>
      <c r="C415" s="47">
        <v>4095</v>
      </c>
      <c r="D415" s="47">
        <v>4062.2</v>
      </c>
      <c r="E415" s="47">
        <v>245</v>
      </c>
      <c r="F415" s="47">
        <v>385</v>
      </c>
      <c r="G415" s="47">
        <v>4107</v>
      </c>
      <c r="H415" s="47">
        <v>4124</v>
      </c>
      <c r="I415" s="47">
        <v>4083.2</v>
      </c>
      <c r="J415" s="47">
        <v>1529</v>
      </c>
      <c r="K415" s="47">
        <v>11756</v>
      </c>
      <c r="L415" s="47">
        <v>4200</v>
      </c>
      <c r="M415" s="47">
        <v>4207</v>
      </c>
      <c r="N415" s="47">
        <v>4178</v>
      </c>
      <c r="O415" s="47">
        <v>106</v>
      </c>
      <c r="P415" s="47">
        <v>2621</v>
      </c>
      <c r="Q415" s="47">
        <v>4285</v>
      </c>
      <c r="R415" s="47">
        <v>4292.8</v>
      </c>
      <c r="S415" s="47">
        <v>4258</v>
      </c>
      <c r="T415" s="47">
        <v>515</v>
      </c>
      <c r="U415" s="47">
        <v>5278</v>
      </c>
      <c r="V415" s="47">
        <v>4238</v>
      </c>
      <c r="W415" s="47">
        <v>4250</v>
      </c>
      <c r="X415" s="47">
        <v>4224</v>
      </c>
      <c r="Y415" s="47">
        <v>142</v>
      </c>
      <c r="Z415" s="47">
        <v>659</v>
      </c>
      <c r="AA415" s="47">
        <v>4138</v>
      </c>
      <c r="AB415" s="47">
        <v>0</v>
      </c>
      <c r="AC415" s="47">
        <v>0</v>
      </c>
      <c r="AD415" s="47">
        <v>0</v>
      </c>
      <c r="AE415" s="47">
        <v>7</v>
      </c>
      <c r="AF415" s="47">
        <v>3980</v>
      </c>
      <c r="AG415" s="47">
        <v>4000</v>
      </c>
      <c r="AH415" s="47">
        <v>3960</v>
      </c>
      <c r="AI415" s="47">
        <v>41</v>
      </c>
      <c r="AJ415" s="47">
        <v>122</v>
      </c>
    </row>
    <row r="416" spans="1:38" x14ac:dyDescent="0.25">
      <c r="A416" s="12">
        <f t="shared" si="9"/>
        <v>45812</v>
      </c>
      <c r="B416" s="47">
        <v>4187</v>
      </c>
      <c r="C416" s="47">
        <v>4200</v>
      </c>
      <c r="D416" s="47">
        <v>4095</v>
      </c>
      <c r="E416" s="47">
        <v>290</v>
      </c>
      <c r="F416" s="47">
        <v>384</v>
      </c>
      <c r="G416" s="47">
        <v>4222</v>
      </c>
      <c r="H416" s="47">
        <v>4234</v>
      </c>
      <c r="I416" s="47">
        <v>4115</v>
      </c>
      <c r="J416" s="47">
        <v>2338</v>
      </c>
      <c r="K416" s="47">
        <v>11822</v>
      </c>
      <c r="L416" s="47">
        <v>4303</v>
      </c>
      <c r="M416" s="47">
        <v>4314</v>
      </c>
      <c r="N416" s="47">
        <v>4208.8</v>
      </c>
      <c r="O416" s="47">
        <v>314</v>
      </c>
      <c r="P416" s="47">
        <v>2552</v>
      </c>
      <c r="Q416" s="47">
        <v>4384</v>
      </c>
      <c r="R416" s="47">
        <v>4395</v>
      </c>
      <c r="S416" s="47">
        <v>4304</v>
      </c>
      <c r="T416" s="47">
        <v>1283</v>
      </c>
      <c r="U416" s="47">
        <v>5356</v>
      </c>
      <c r="V416" s="47">
        <v>4330</v>
      </c>
      <c r="W416" s="47">
        <v>4332</v>
      </c>
      <c r="X416" s="47">
        <v>4270</v>
      </c>
      <c r="Y416" s="47">
        <v>50</v>
      </c>
      <c r="Z416" s="47">
        <v>672</v>
      </c>
      <c r="AA416" s="47">
        <v>4138</v>
      </c>
      <c r="AB416" s="47">
        <v>0</v>
      </c>
      <c r="AC416" s="47">
        <v>0</v>
      </c>
      <c r="AD416" s="47">
        <v>0</v>
      </c>
      <c r="AE416" s="47">
        <v>7</v>
      </c>
      <c r="AF416" s="47">
        <v>4048</v>
      </c>
      <c r="AG416" s="47">
        <v>4050</v>
      </c>
      <c r="AH416" s="47">
        <v>4050</v>
      </c>
      <c r="AI416" s="47">
        <v>1</v>
      </c>
      <c r="AJ416" s="47">
        <v>123</v>
      </c>
    </row>
    <row r="417" spans="1:36" x14ac:dyDescent="0.25">
      <c r="A417" s="12">
        <f t="shared" si="9"/>
        <v>45813</v>
      </c>
      <c r="B417" s="47">
        <v>4237</v>
      </c>
      <c r="C417" s="47">
        <v>4260</v>
      </c>
      <c r="D417" s="47">
        <v>4190</v>
      </c>
      <c r="E417" s="47">
        <v>430</v>
      </c>
      <c r="F417" s="47">
        <v>363</v>
      </c>
      <c r="G417" s="47">
        <v>4264</v>
      </c>
      <c r="H417" s="47">
        <v>4295</v>
      </c>
      <c r="I417" s="47">
        <v>4214</v>
      </c>
      <c r="J417" s="47">
        <v>2870</v>
      </c>
      <c r="K417" s="47">
        <v>11839</v>
      </c>
      <c r="L417" s="47">
        <v>4354</v>
      </c>
      <c r="M417" s="47">
        <v>4383</v>
      </c>
      <c r="N417" s="47">
        <v>4346</v>
      </c>
      <c r="O417" s="47">
        <v>165</v>
      </c>
      <c r="P417" s="47">
        <v>2524</v>
      </c>
      <c r="Q417" s="47">
        <v>4443</v>
      </c>
      <c r="R417" s="47">
        <v>4472</v>
      </c>
      <c r="S417" s="47">
        <v>4390</v>
      </c>
      <c r="T417" s="47">
        <v>1493</v>
      </c>
      <c r="U417" s="47">
        <v>5454</v>
      </c>
      <c r="V417" s="47">
        <v>4398</v>
      </c>
      <c r="W417" s="47">
        <v>4400</v>
      </c>
      <c r="X417" s="47">
        <v>4350</v>
      </c>
      <c r="Y417" s="47">
        <v>65</v>
      </c>
      <c r="Z417" s="47">
        <v>655</v>
      </c>
      <c r="AA417" s="47">
        <v>4138</v>
      </c>
      <c r="AB417" s="47">
        <v>0</v>
      </c>
      <c r="AC417" s="47">
        <v>0</v>
      </c>
      <c r="AD417" s="47">
        <v>0</v>
      </c>
      <c r="AE417" s="47">
        <v>7</v>
      </c>
      <c r="AF417" s="47">
        <v>4050</v>
      </c>
      <c r="AG417" s="47">
        <v>4060</v>
      </c>
      <c r="AH417" s="47">
        <v>4050</v>
      </c>
      <c r="AI417" s="47">
        <v>45</v>
      </c>
      <c r="AJ417" s="47">
        <v>96</v>
      </c>
    </row>
    <row r="418" spans="1:36" x14ac:dyDescent="0.25">
      <c r="A418" s="12">
        <f t="shared" si="9"/>
        <v>45814</v>
      </c>
      <c r="B418" s="47">
        <v>4214</v>
      </c>
      <c r="C418" s="47">
        <v>4259</v>
      </c>
      <c r="D418" s="47">
        <v>4205</v>
      </c>
      <c r="E418" s="47">
        <v>290</v>
      </c>
      <c r="F418" s="47" t="s">
        <v>801</v>
      </c>
      <c r="G418" s="47">
        <v>4241</v>
      </c>
      <c r="H418" s="47">
        <v>4289</v>
      </c>
      <c r="I418" s="47">
        <v>4233</v>
      </c>
      <c r="J418" s="47">
        <v>2317</v>
      </c>
      <c r="K418" s="47" t="s">
        <v>802</v>
      </c>
      <c r="L418" s="47">
        <v>4330</v>
      </c>
      <c r="M418" s="47">
        <v>4374.6000000000004</v>
      </c>
      <c r="N418" s="47">
        <v>4327</v>
      </c>
      <c r="O418" s="47">
        <v>275</v>
      </c>
      <c r="P418" s="47" t="s">
        <v>803</v>
      </c>
      <c r="Q418" s="47">
        <v>4424</v>
      </c>
      <c r="R418" s="47">
        <v>4474.8</v>
      </c>
      <c r="S418" s="47">
        <v>4413.2</v>
      </c>
      <c r="T418" s="47">
        <v>1575</v>
      </c>
      <c r="U418" s="47" t="s">
        <v>246</v>
      </c>
      <c r="V418" s="47">
        <v>4390</v>
      </c>
      <c r="W418" s="47">
        <v>4431.8</v>
      </c>
      <c r="X418" s="47">
        <v>4386</v>
      </c>
      <c r="Y418" s="47">
        <v>147</v>
      </c>
      <c r="Z418" s="47" t="s">
        <v>476</v>
      </c>
      <c r="AA418" s="47">
        <v>4138</v>
      </c>
      <c r="AB418" s="47">
        <v>0</v>
      </c>
      <c r="AC418" s="47">
        <v>0</v>
      </c>
      <c r="AD418" s="47">
        <v>0</v>
      </c>
      <c r="AE418" s="47">
        <v>7</v>
      </c>
      <c r="AF418" s="47">
        <v>4050</v>
      </c>
      <c r="AG418" s="47">
        <v>0</v>
      </c>
      <c r="AH418" s="47">
        <v>0</v>
      </c>
      <c r="AI418" s="47">
        <v>0</v>
      </c>
      <c r="AJ418" s="47" t="s">
        <v>222</v>
      </c>
    </row>
    <row r="419" spans="1:36" x14ac:dyDescent="0.25">
      <c r="A419" s="12">
        <f t="shared" si="9"/>
        <v>45817</v>
      </c>
      <c r="B419" s="47">
        <v>4192</v>
      </c>
      <c r="C419" s="47">
        <v>4253.8</v>
      </c>
      <c r="D419" s="47">
        <v>4187</v>
      </c>
      <c r="E419" s="47">
        <v>255</v>
      </c>
      <c r="F419" s="47">
        <v>353</v>
      </c>
      <c r="G419" s="47">
        <v>4224</v>
      </c>
      <c r="H419" s="47">
        <v>4280</v>
      </c>
      <c r="I419" s="47">
        <v>4213.2</v>
      </c>
      <c r="J419" s="47">
        <v>2524</v>
      </c>
      <c r="K419" s="47">
        <v>11289</v>
      </c>
      <c r="L419" s="47">
        <v>4315</v>
      </c>
      <c r="M419" s="47">
        <v>4371.8</v>
      </c>
      <c r="N419" s="47">
        <v>4307</v>
      </c>
      <c r="O419" s="47">
        <v>590</v>
      </c>
      <c r="P419" s="47">
        <v>2729</v>
      </c>
      <c r="Q419" s="47">
        <v>4408</v>
      </c>
      <c r="R419" s="47">
        <v>4465</v>
      </c>
      <c r="S419" s="47">
        <v>4399.8</v>
      </c>
      <c r="T419" s="47">
        <v>1631</v>
      </c>
      <c r="U419" s="47">
        <v>6427</v>
      </c>
      <c r="V419" s="47">
        <v>4369</v>
      </c>
      <c r="W419" s="47">
        <v>4378</v>
      </c>
      <c r="X419" s="47">
        <v>4365.8</v>
      </c>
      <c r="Y419" s="47">
        <v>77</v>
      </c>
      <c r="Z419" s="47">
        <v>765</v>
      </c>
      <c r="AA419" s="47">
        <v>4138</v>
      </c>
      <c r="AB419" s="47">
        <v>0</v>
      </c>
      <c r="AC419" s="47">
        <v>0</v>
      </c>
      <c r="AD419" s="47">
        <v>0</v>
      </c>
      <c r="AE419" s="47">
        <v>7</v>
      </c>
      <c r="AF419" s="47">
        <v>4050</v>
      </c>
      <c r="AG419" s="47">
        <v>4050</v>
      </c>
      <c r="AH419" s="47">
        <v>4050</v>
      </c>
      <c r="AI419" s="47">
        <v>1</v>
      </c>
      <c r="AJ419" s="47">
        <v>96</v>
      </c>
    </row>
    <row r="420" spans="1:36" x14ac:dyDescent="0.25">
      <c r="A420" s="12">
        <f t="shared" si="9"/>
        <v>45818</v>
      </c>
      <c r="B420" s="47">
        <v>4127</v>
      </c>
      <c r="C420" s="47">
        <v>4160</v>
      </c>
      <c r="D420" s="47">
        <v>4120</v>
      </c>
      <c r="E420" s="47">
        <v>308</v>
      </c>
      <c r="F420" s="47">
        <v>360</v>
      </c>
      <c r="G420" s="47">
        <v>4158</v>
      </c>
      <c r="H420" s="47">
        <v>4190</v>
      </c>
      <c r="I420" s="47">
        <v>4151</v>
      </c>
      <c r="J420" s="47">
        <v>2467</v>
      </c>
      <c r="K420" s="47">
        <v>10780</v>
      </c>
      <c r="L420" s="47">
        <v>4253</v>
      </c>
      <c r="M420" s="47">
        <v>4282</v>
      </c>
      <c r="N420" s="47">
        <v>4246</v>
      </c>
      <c r="O420" s="47">
        <v>318</v>
      </c>
      <c r="P420" s="47">
        <v>2818</v>
      </c>
      <c r="Q420" s="47">
        <v>4337</v>
      </c>
      <c r="R420" s="47">
        <v>4373.6000000000004</v>
      </c>
      <c r="S420" s="47">
        <v>4331</v>
      </c>
      <c r="T420" s="47">
        <v>1319</v>
      </c>
      <c r="U420" s="47">
        <v>6840</v>
      </c>
      <c r="V420" s="47">
        <v>4295</v>
      </c>
      <c r="W420" s="47">
        <v>4318</v>
      </c>
      <c r="X420" s="47">
        <v>4295</v>
      </c>
      <c r="Y420" s="47">
        <v>125</v>
      </c>
      <c r="Z420" s="47">
        <v>841</v>
      </c>
      <c r="AA420" s="47">
        <v>4138</v>
      </c>
      <c r="AB420" s="47">
        <v>0</v>
      </c>
      <c r="AC420" s="47">
        <v>0</v>
      </c>
      <c r="AD420" s="47">
        <v>0</v>
      </c>
      <c r="AE420" s="47">
        <v>7</v>
      </c>
      <c r="AF420" s="47">
        <v>4050</v>
      </c>
      <c r="AG420" s="47">
        <v>4050</v>
      </c>
      <c r="AH420" s="47">
        <v>4030</v>
      </c>
      <c r="AI420" s="47">
        <v>5</v>
      </c>
      <c r="AJ420" s="47">
        <v>101</v>
      </c>
    </row>
    <row r="421" spans="1:36" x14ac:dyDescent="0.25">
      <c r="A421" s="12">
        <f>WORKDAY.INTL(A420,1)</f>
        <v>45819</v>
      </c>
      <c r="B421" s="47">
        <v>4090</v>
      </c>
      <c r="C421" s="47">
        <v>4135</v>
      </c>
      <c r="D421" s="47">
        <v>4080</v>
      </c>
      <c r="E421" s="47">
        <v>292</v>
      </c>
      <c r="F421" s="47">
        <v>347</v>
      </c>
      <c r="G421" s="47">
        <v>4121</v>
      </c>
      <c r="H421" s="47">
        <v>4178</v>
      </c>
      <c r="I421" s="47">
        <v>4111.2</v>
      </c>
      <c r="J421" s="47">
        <v>2048</v>
      </c>
      <c r="K421" s="47">
        <v>10633</v>
      </c>
      <c r="L421" s="47">
        <v>4212</v>
      </c>
      <c r="M421" s="47">
        <v>4273</v>
      </c>
      <c r="N421" s="47">
        <v>4206</v>
      </c>
      <c r="O421" s="47">
        <v>145</v>
      </c>
      <c r="P421" s="47">
        <v>2874</v>
      </c>
      <c r="Q421" s="47">
        <v>4301</v>
      </c>
      <c r="R421" s="47">
        <v>4358</v>
      </c>
      <c r="S421" s="47">
        <v>4297.2</v>
      </c>
      <c r="T421" s="47">
        <v>1710</v>
      </c>
      <c r="U421" s="47">
        <v>7071</v>
      </c>
      <c r="V421" s="47">
        <v>4255</v>
      </c>
      <c r="W421" s="47">
        <v>4315</v>
      </c>
      <c r="X421" s="47">
        <v>4255</v>
      </c>
      <c r="Y421" s="47">
        <v>76</v>
      </c>
      <c r="Z421" s="47">
        <v>873</v>
      </c>
      <c r="AA421" s="47">
        <v>4138</v>
      </c>
      <c r="AB421" s="47">
        <v>0</v>
      </c>
      <c r="AC421" s="47">
        <v>0</v>
      </c>
      <c r="AD421" s="47">
        <v>0</v>
      </c>
      <c r="AE421" s="47">
        <v>7</v>
      </c>
      <c r="AF421" s="47">
        <v>4025</v>
      </c>
      <c r="AG421" s="47">
        <v>4025</v>
      </c>
      <c r="AH421" s="47">
        <v>4000</v>
      </c>
      <c r="AI421" s="47">
        <v>10</v>
      </c>
      <c r="AJ421" s="47">
        <v>107</v>
      </c>
    </row>
    <row r="422" spans="1:36" x14ac:dyDescent="0.25">
      <c r="A422" s="12">
        <f>WORKDAY.INTL(A421,1)</f>
        <v>45820</v>
      </c>
      <c r="B422" s="86">
        <v>4164</v>
      </c>
      <c r="C422" s="86">
        <v>4170</v>
      </c>
      <c r="D422" s="86">
        <v>4070</v>
      </c>
      <c r="E422" s="47">
        <v>289</v>
      </c>
      <c r="F422" s="47">
        <v>288</v>
      </c>
      <c r="G422" s="86">
        <v>4199</v>
      </c>
      <c r="H422" s="86">
        <v>4207</v>
      </c>
      <c r="I422" s="86">
        <v>4086</v>
      </c>
      <c r="J422" s="47">
        <v>2840</v>
      </c>
      <c r="K422" s="47">
        <v>10373</v>
      </c>
      <c r="L422" s="86">
        <v>4285</v>
      </c>
      <c r="M422" s="86">
        <v>4290</v>
      </c>
      <c r="N422" s="86">
        <v>4187</v>
      </c>
      <c r="O422" s="47">
        <v>248</v>
      </c>
      <c r="P422" s="47">
        <v>2917</v>
      </c>
      <c r="Q422" s="86">
        <v>4370</v>
      </c>
      <c r="R422" s="86">
        <v>4380</v>
      </c>
      <c r="S422" s="86">
        <v>4285</v>
      </c>
      <c r="T422" s="47">
        <v>912</v>
      </c>
      <c r="U422" s="47">
        <v>7175</v>
      </c>
      <c r="V422" s="86">
        <v>4315</v>
      </c>
      <c r="W422" s="86">
        <v>4320</v>
      </c>
      <c r="X422" s="86">
        <v>4275</v>
      </c>
      <c r="Y422" s="47">
        <v>179</v>
      </c>
      <c r="Z422" s="47">
        <v>997</v>
      </c>
      <c r="AA422" s="86">
        <v>4138</v>
      </c>
      <c r="AB422" s="86">
        <v>0</v>
      </c>
      <c r="AC422" s="86">
        <v>0</v>
      </c>
      <c r="AD422" s="47">
        <v>0</v>
      </c>
      <c r="AE422" s="47">
        <v>7</v>
      </c>
      <c r="AF422" s="86">
        <v>4025</v>
      </c>
      <c r="AG422" s="86">
        <v>0</v>
      </c>
      <c r="AH422" s="86">
        <v>0</v>
      </c>
      <c r="AI422" s="47">
        <v>0</v>
      </c>
      <c r="AJ422" s="47">
        <v>107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Z174"/>
  <sheetViews>
    <sheetView zoomScaleNormal="100" workbookViewId="0">
      <pane xSplit="1" ySplit="6" topLeftCell="B163" activePane="bottomRight" state="frozen"/>
      <selection pane="topRight" activeCell="DC1" sqref="DC1"/>
      <selection pane="bottomLeft" activeCell="A7" sqref="A7"/>
      <selection pane="bottomRight" activeCell="A175" sqref="A175"/>
    </sheetView>
  </sheetViews>
  <sheetFormatPr defaultColWidth="8.88671875" defaultRowHeight="13.2" x14ac:dyDescent="0.25"/>
  <cols>
    <col min="1" max="1" width="13.33203125" style="22" bestFit="1" customWidth="1"/>
    <col min="2" max="2" width="10.6640625" style="47" bestFit="1" customWidth="1"/>
    <col min="3" max="6" width="9.6640625" style="47" customWidth="1"/>
    <col min="7" max="7" width="10.5546875" style="47" bestFit="1" customWidth="1"/>
    <col min="8" max="10" width="8.88671875" style="47"/>
    <col min="11" max="11" width="8.6640625" style="47" bestFit="1" customWidth="1"/>
    <col min="12" max="12" width="11.109375" style="47" bestFit="1" customWidth="1"/>
    <col min="13" max="16" width="8.88671875" style="47"/>
    <col min="17" max="17" width="11.33203125" style="47" bestFit="1" customWidth="1"/>
    <col min="18" max="16384" width="8.88671875" style="47"/>
  </cols>
  <sheetData>
    <row r="1" spans="1:26" x14ac:dyDescent="0.25">
      <c r="A1" s="81" t="s">
        <v>496</v>
      </c>
    </row>
    <row r="2" spans="1:26" x14ac:dyDescent="0.25">
      <c r="A2" s="81"/>
    </row>
    <row r="3" spans="1:26" x14ac:dyDescent="0.25">
      <c r="A3" s="81" t="s">
        <v>804</v>
      </c>
    </row>
    <row r="5" spans="1:26" x14ac:dyDescent="0.25">
      <c r="A5" s="81" t="s">
        <v>2</v>
      </c>
      <c r="B5" s="45" t="s">
        <v>805</v>
      </c>
      <c r="C5" s="40"/>
      <c r="D5" s="40"/>
      <c r="E5" s="23"/>
      <c r="F5" s="23"/>
      <c r="G5" s="45" t="s">
        <v>806</v>
      </c>
      <c r="H5" s="40"/>
      <c r="I5" s="40"/>
      <c r="J5" s="23"/>
      <c r="K5" s="23"/>
      <c r="L5" s="45" t="s">
        <v>807</v>
      </c>
      <c r="M5" s="40"/>
      <c r="N5" s="40"/>
      <c r="O5" s="23"/>
      <c r="P5" s="23"/>
      <c r="Q5" s="45" t="s">
        <v>808</v>
      </c>
      <c r="R5" s="40"/>
      <c r="S5" s="40"/>
      <c r="T5" s="23"/>
      <c r="U5" s="23"/>
      <c r="V5" s="45" t="s">
        <v>809</v>
      </c>
      <c r="W5" s="40"/>
      <c r="X5" s="40"/>
      <c r="Y5" s="23"/>
      <c r="Z5" s="23"/>
    </row>
    <row r="6" spans="1:26" x14ac:dyDescent="0.25">
      <c r="B6" s="45" t="s">
        <v>11</v>
      </c>
      <c r="C6" s="41" t="s">
        <v>12</v>
      </c>
      <c r="D6" s="41" t="s">
        <v>13</v>
      </c>
      <c r="E6" s="38" t="s">
        <v>810</v>
      </c>
      <c r="F6" s="38" t="s">
        <v>15</v>
      </c>
      <c r="G6" s="45" t="s">
        <v>11</v>
      </c>
      <c r="H6" s="41" t="s">
        <v>12</v>
      </c>
      <c r="I6" s="41" t="s">
        <v>13</v>
      </c>
      <c r="J6" s="38" t="s">
        <v>810</v>
      </c>
      <c r="K6" s="38" t="s">
        <v>15</v>
      </c>
      <c r="L6" s="45" t="s">
        <v>11</v>
      </c>
      <c r="M6" s="41" t="s">
        <v>12</v>
      </c>
      <c r="N6" s="41" t="s">
        <v>13</v>
      </c>
      <c r="O6" s="38" t="s">
        <v>810</v>
      </c>
      <c r="P6" s="38" t="s">
        <v>15</v>
      </c>
      <c r="Q6" s="45" t="s">
        <v>11</v>
      </c>
      <c r="R6" s="41" t="s">
        <v>12</v>
      </c>
      <c r="S6" s="41" t="s">
        <v>13</v>
      </c>
      <c r="T6" s="38" t="s">
        <v>810</v>
      </c>
      <c r="U6" s="38" t="s">
        <v>15</v>
      </c>
      <c r="V6" s="45" t="s">
        <v>11</v>
      </c>
      <c r="W6" s="41" t="s">
        <v>12</v>
      </c>
      <c r="X6" s="41" t="s">
        <v>13</v>
      </c>
      <c r="Y6" s="38" t="s">
        <v>810</v>
      </c>
      <c r="Z6" s="38" t="s">
        <v>15</v>
      </c>
    </row>
    <row r="7" spans="1:26" x14ac:dyDescent="0.25">
      <c r="A7" s="22">
        <v>45574</v>
      </c>
      <c r="B7" s="51"/>
      <c r="C7" s="51"/>
      <c r="D7" s="51"/>
      <c r="E7" s="51"/>
      <c r="F7" s="51"/>
      <c r="G7" s="48">
        <v>6220</v>
      </c>
      <c r="H7" s="48">
        <v>0</v>
      </c>
      <c r="I7" s="48">
        <v>0</v>
      </c>
      <c r="J7" s="50">
        <v>21</v>
      </c>
      <c r="K7" s="51" t="s">
        <v>64</v>
      </c>
    </row>
    <row r="8" spans="1:26" x14ac:dyDescent="0.25">
      <c r="A8" s="22">
        <f t="shared" ref="A8:A14" si="0">WORKDAY.INTL(A7,1)</f>
        <v>45575</v>
      </c>
      <c r="B8" s="51"/>
      <c r="C8" s="51"/>
      <c r="D8" s="51"/>
      <c r="E8" s="51"/>
      <c r="F8" s="51"/>
      <c r="G8" s="48">
        <v>6239</v>
      </c>
      <c r="H8" s="48">
        <v>0</v>
      </c>
      <c r="I8" s="48">
        <v>0</v>
      </c>
      <c r="J8" s="50">
        <v>0</v>
      </c>
      <c r="K8" s="51" t="s">
        <v>64</v>
      </c>
    </row>
    <row r="9" spans="1:26" x14ac:dyDescent="0.25">
      <c r="A9" s="22">
        <f t="shared" si="0"/>
        <v>45576</v>
      </c>
      <c r="B9" s="51"/>
      <c r="C9" s="51"/>
      <c r="D9" s="51"/>
      <c r="E9" s="51"/>
      <c r="F9" s="51"/>
      <c r="G9" s="48">
        <v>6314</v>
      </c>
      <c r="H9" s="48">
        <v>0</v>
      </c>
      <c r="I9" s="48">
        <v>0</v>
      </c>
      <c r="J9" s="50">
        <v>0</v>
      </c>
      <c r="K9" s="51" t="s">
        <v>64</v>
      </c>
    </row>
    <row r="10" spans="1:26" x14ac:dyDescent="0.25">
      <c r="A10" s="22">
        <f t="shared" si="0"/>
        <v>45579</v>
      </c>
      <c r="B10" s="51"/>
      <c r="C10" s="51"/>
      <c r="D10" s="51"/>
      <c r="E10" s="51"/>
      <c r="F10" s="51"/>
      <c r="G10" s="48">
        <v>6310</v>
      </c>
      <c r="H10" s="48">
        <v>0</v>
      </c>
      <c r="I10" s="48">
        <v>0</v>
      </c>
      <c r="J10" s="50">
        <v>20</v>
      </c>
      <c r="K10" s="51" t="s">
        <v>641</v>
      </c>
    </row>
    <row r="11" spans="1:26" x14ac:dyDescent="0.25">
      <c r="A11" s="22">
        <f t="shared" si="0"/>
        <v>45580</v>
      </c>
      <c r="B11" s="51"/>
      <c r="C11" s="51"/>
      <c r="D11" s="51"/>
      <c r="E11" s="51"/>
      <c r="F11" s="51"/>
      <c r="G11" s="48">
        <v>6270</v>
      </c>
      <c r="H11" s="48">
        <v>0</v>
      </c>
      <c r="I11" s="48">
        <v>0</v>
      </c>
      <c r="J11" s="47">
        <v>0</v>
      </c>
      <c r="K11" s="51" t="s">
        <v>641</v>
      </c>
    </row>
    <row r="12" spans="1:26" x14ac:dyDescent="0.25">
      <c r="A12" s="22">
        <f t="shared" si="0"/>
        <v>45581</v>
      </c>
      <c r="B12" s="51"/>
      <c r="C12" s="51"/>
      <c r="D12" s="51"/>
      <c r="E12" s="51"/>
      <c r="F12" s="51"/>
      <c r="G12" s="48">
        <v>6270</v>
      </c>
      <c r="H12" s="48">
        <v>0</v>
      </c>
      <c r="I12" s="48">
        <v>0</v>
      </c>
      <c r="J12" s="47">
        <v>0</v>
      </c>
      <c r="K12" s="51" t="s">
        <v>641</v>
      </c>
    </row>
    <row r="13" spans="1:26" x14ac:dyDescent="0.25">
      <c r="A13" s="22">
        <f t="shared" si="0"/>
        <v>45582</v>
      </c>
      <c r="B13" s="51"/>
      <c r="C13" s="51"/>
      <c r="D13" s="51"/>
      <c r="E13" s="51"/>
      <c r="F13" s="51"/>
      <c r="G13" s="48">
        <v>6270</v>
      </c>
      <c r="H13" s="48">
        <v>0</v>
      </c>
      <c r="I13" s="48">
        <v>0</v>
      </c>
      <c r="J13" s="47">
        <v>0</v>
      </c>
      <c r="K13" s="51" t="s">
        <v>641</v>
      </c>
    </row>
    <row r="14" spans="1:26" x14ac:dyDescent="0.25">
      <c r="A14" s="22">
        <f t="shared" si="0"/>
        <v>45583</v>
      </c>
      <c r="B14" s="51"/>
      <c r="C14" s="51"/>
      <c r="D14" s="51"/>
      <c r="E14" s="51"/>
      <c r="F14" s="51"/>
      <c r="G14" s="48">
        <v>6270</v>
      </c>
      <c r="H14" s="48">
        <v>0</v>
      </c>
      <c r="I14" s="48">
        <v>0</v>
      </c>
      <c r="J14" s="47">
        <v>0</v>
      </c>
      <c r="K14" s="51" t="s">
        <v>641</v>
      </c>
    </row>
    <row r="15" spans="1:26" x14ac:dyDescent="0.25">
      <c r="A15" s="22">
        <f t="shared" ref="A15:A67" si="1">WORKDAY.INTL(A14,1)</f>
        <v>45586</v>
      </c>
      <c r="G15" s="48">
        <v>6270</v>
      </c>
      <c r="H15" s="48">
        <v>0</v>
      </c>
      <c r="I15" s="48">
        <v>0</v>
      </c>
      <c r="J15" s="47">
        <v>0</v>
      </c>
      <c r="K15" s="48" t="s">
        <v>641</v>
      </c>
    </row>
    <row r="16" spans="1:26" x14ac:dyDescent="0.25">
      <c r="A16" s="22">
        <f t="shared" si="1"/>
        <v>45587</v>
      </c>
      <c r="B16" s="51"/>
      <c r="C16" s="51"/>
      <c r="D16" s="51"/>
      <c r="E16" s="51"/>
      <c r="F16" s="51"/>
      <c r="G16" s="48">
        <v>6257</v>
      </c>
      <c r="H16" s="48">
        <v>0</v>
      </c>
      <c r="I16" s="48">
        <v>0</v>
      </c>
      <c r="J16" s="47">
        <v>0</v>
      </c>
      <c r="K16" s="51" t="s">
        <v>641</v>
      </c>
    </row>
    <row r="17" spans="1:11" x14ac:dyDescent="0.25">
      <c r="A17" s="22">
        <f t="shared" si="1"/>
        <v>45588</v>
      </c>
      <c r="B17" s="51"/>
      <c r="C17" s="51"/>
      <c r="D17" s="51"/>
      <c r="E17" s="51"/>
      <c r="F17" s="51"/>
      <c r="G17" s="48">
        <v>6243</v>
      </c>
      <c r="H17" s="48">
        <v>0</v>
      </c>
      <c r="I17" s="48">
        <v>0</v>
      </c>
      <c r="J17" s="47">
        <v>0</v>
      </c>
      <c r="K17" s="51" t="s">
        <v>641</v>
      </c>
    </row>
    <row r="18" spans="1:11" x14ac:dyDescent="0.25">
      <c r="A18" s="22">
        <f t="shared" si="1"/>
        <v>45589</v>
      </c>
      <c r="B18" s="51"/>
      <c r="C18" s="51"/>
      <c r="D18" s="51"/>
      <c r="E18" s="51"/>
      <c r="F18" s="51"/>
      <c r="G18" s="48">
        <v>6242</v>
      </c>
      <c r="H18" s="48">
        <v>0</v>
      </c>
      <c r="I18" s="48">
        <v>0</v>
      </c>
      <c r="J18" s="47">
        <v>0</v>
      </c>
      <c r="K18" s="51" t="s">
        <v>641</v>
      </c>
    </row>
    <row r="19" spans="1:11" x14ac:dyDescent="0.25">
      <c r="A19" s="22">
        <f t="shared" si="1"/>
        <v>45590</v>
      </c>
      <c r="B19" s="51"/>
      <c r="C19" s="51"/>
      <c r="D19" s="51"/>
      <c r="E19" s="51"/>
      <c r="F19" s="51"/>
      <c r="G19" s="48">
        <v>6212</v>
      </c>
      <c r="H19" s="48">
        <v>0</v>
      </c>
      <c r="I19" s="48">
        <v>0</v>
      </c>
      <c r="J19" s="47">
        <v>37</v>
      </c>
      <c r="K19" s="51" t="s">
        <v>18</v>
      </c>
    </row>
    <row r="20" spans="1:11" x14ac:dyDescent="0.25">
      <c r="A20" s="22">
        <f t="shared" si="1"/>
        <v>45593</v>
      </c>
      <c r="G20" s="48">
        <v>6199</v>
      </c>
      <c r="H20" s="48">
        <v>0</v>
      </c>
      <c r="I20" s="48">
        <v>0</v>
      </c>
      <c r="J20" s="47">
        <v>43</v>
      </c>
      <c r="K20" s="47">
        <v>118</v>
      </c>
    </row>
    <row r="21" spans="1:11" x14ac:dyDescent="0.25">
      <c r="A21" s="22">
        <f t="shared" si="1"/>
        <v>45594</v>
      </c>
      <c r="G21" s="48">
        <v>6099</v>
      </c>
      <c r="H21" s="48">
        <v>0</v>
      </c>
      <c r="I21" s="48">
        <v>0</v>
      </c>
      <c r="J21" s="47">
        <v>0</v>
      </c>
      <c r="K21" s="47">
        <v>118</v>
      </c>
    </row>
    <row r="22" spans="1:11" x14ac:dyDescent="0.25">
      <c r="A22" s="22">
        <f t="shared" si="1"/>
        <v>45595</v>
      </c>
      <c r="G22" s="48">
        <v>6080</v>
      </c>
      <c r="H22" s="48">
        <v>6080</v>
      </c>
      <c r="I22" s="48">
        <v>6080</v>
      </c>
      <c r="J22" s="47">
        <v>20</v>
      </c>
      <c r="K22" s="47">
        <v>138</v>
      </c>
    </row>
    <row r="23" spans="1:11" x14ac:dyDescent="0.25">
      <c r="A23" s="22">
        <f t="shared" si="1"/>
        <v>45596</v>
      </c>
      <c r="G23" s="48">
        <v>6079</v>
      </c>
      <c r="H23" s="48">
        <v>0</v>
      </c>
      <c r="I23" s="48">
        <v>0</v>
      </c>
      <c r="J23" s="47">
        <v>7</v>
      </c>
      <c r="K23" s="47">
        <v>145</v>
      </c>
    </row>
    <row r="24" spans="1:11" x14ac:dyDescent="0.25">
      <c r="A24" s="22">
        <f t="shared" si="1"/>
        <v>45597</v>
      </c>
      <c r="G24" s="48">
        <v>6065</v>
      </c>
      <c r="H24" s="48">
        <v>0</v>
      </c>
      <c r="I24" s="48">
        <v>0</v>
      </c>
      <c r="J24" s="47">
        <v>0</v>
      </c>
      <c r="K24" s="47" t="s">
        <v>811</v>
      </c>
    </row>
    <row r="25" spans="1:11" x14ac:dyDescent="0.25">
      <c r="A25" s="22">
        <f t="shared" si="1"/>
        <v>45600</v>
      </c>
      <c r="G25" s="48">
        <v>6062</v>
      </c>
      <c r="H25" s="48">
        <v>0</v>
      </c>
      <c r="I25" s="48">
        <v>0</v>
      </c>
      <c r="J25" s="47">
        <v>5</v>
      </c>
      <c r="K25" s="47" t="s">
        <v>812</v>
      </c>
    </row>
    <row r="26" spans="1:11" x14ac:dyDescent="0.25">
      <c r="A26" s="22">
        <f t="shared" si="1"/>
        <v>45601</v>
      </c>
      <c r="G26" s="48">
        <v>6040</v>
      </c>
      <c r="H26" s="48">
        <v>0</v>
      </c>
      <c r="I26" s="48">
        <v>0</v>
      </c>
      <c r="J26" s="47">
        <v>25</v>
      </c>
      <c r="K26" s="47" t="s">
        <v>522</v>
      </c>
    </row>
    <row r="27" spans="1:11" x14ac:dyDescent="0.25">
      <c r="A27" s="22">
        <f t="shared" si="1"/>
        <v>45602</v>
      </c>
      <c r="G27" s="48">
        <v>6007</v>
      </c>
      <c r="H27" s="48">
        <v>0</v>
      </c>
      <c r="I27" s="48">
        <v>0</v>
      </c>
      <c r="J27" s="47">
        <v>31</v>
      </c>
      <c r="K27" s="47" t="s">
        <v>447</v>
      </c>
    </row>
    <row r="28" spans="1:11" x14ac:dyDescent="0.25">
      <c r="A28" s="22">
        <f t="shared" si="1"/>
        <v>45603</v>
      </c>
      <c r="G28" s="48">
        <v>6007</v>
      </c>
      <c r="H28" s="48">
        <v>0</v>
      </c>
      <c r="I28" s="48">
        <v>0</v>
      </c>
      <c r="J28" s="47">
        <v>11</v>
      </c>
      <c r="K28" s="47" t="s">
        <v>813</v>
      </c>
    </row>
    <row r="29" spans="1:11" x14ac:dyDescent="0.25">
      <c r="A29" s="22">
        <f t="shared" si="1"/>
        <v>45604</v>
      </c>
      <c r="B29" s="48"/>
      <c r="C29" s="48"/>
      <c r="D29" s="48"/>
      <c r="E29" s="48"/>
      <c r="F29" s="48"/>
      <c r="G29" s="48">
        <v>6012</v>
      </c>
      <c r="H29" s="48">
        <v>0</v>
      </c>
      <c r="I29" s="48">
        <v>0</v>
      </c>
      <c r="J29" s="47">
        <v>28</v>
      </c>
      <c r="K29" s="48" t="s">
        <v>814</v>
      </c>
    </row>
    <row r="30" spans="1:11" x14ac:dyDescent="0.25">
      <c r="A30" s="22">
        <f t="shared" si="1"/>
        <v>45607</v>
      </c>
      <c r="B30" s="48"/>
      <c r="C30" s="48"/>
      <c r="D30" s="48"/>
      <c r="E30" s="48"/>
      <c r="F30" s="48"/>
      <c r="G30" s="48">
        <v>6078</v>
      </c>
      <c r="H30" s="48">
        <v>0</v>
      </c>
      <c r="I30" s="48">
        <v>0</v>
      </c>
      <c r="J30" s="56">
        <v>31</v>
      </c>
      <c r="K30" s="48" t="s">
        <v>326</v>
      </c>
    </row>
    <row r="31" spans="1:11" x14ac:dyDescent="0.25">
      <c r="A31" s="22">
        <f t="shared" si="1"/>
        <v>45608</v>
      </c>
      <c r="B31" s="56"/>
      <c r="C31" s="56"/>
      <c r="D31" s="56"/>
      <c r="E31" s="56"/>
      <c r="F31" s="56"/>
      <c r="G31" s="48">
        <v>6121</v>
      </c>
      <c r="H31" s="48">
        <v>0</v>
      </c>
      <c r="I31" s="48">
        <v>0</v>
      </c>
      <c r="J31" s="56">
        <v>71</v>
      </c>
      <c r="K31" s="56" t="s">
        <v>815</v>
      </c>
    </row>
    <row r="32" spans="1:11" x14ac:dyDescent="0.25">
      <c r="A32" s="22">
        <f t="shared" si="1"/>
        <v>45609</v>
      </c>
      <c r="B32" s="56"/>
      <c r="C32" s="56"/>
      <c r="D32" s="56"/>
      <c r="E32" s="56"/>
      <c r="F32" s="56"/>
      <c r="G32" s="48">
        <v>6121</v>
      </c>
      <c r="H32" s="48">
        <v>0</v>
      </c>
      <c r="I32" s="48">
        <v>0</v>
      </c>
      <c r="J32" s="56">
        <v>30</v>
      </c>
      <c r="K32" s="56" t="s">
        <v>788</v>
      </c>
    </row>
    <row r="33" spans="1:16" x14ac:dyDescent="0.25">
      <c r="A33" s="22">
        <f t="shared" si="1"/>
        <v>45610</v>
      </c>
      <c r="B33" s="56"/>
      <c r="C33" s="56"/>
      <c r="D33" s="56"/>
      <c r="E33" s="56"/>
      <c r="F33" s="56"/>
      <c r="G33" s="48">
        <v>6121</v>
      </c>
      <c r="H33" s="48">
        <v>0</v>
      </c>
      <c r="I33" s="48">
        <v>0</v>
      </c>
      <c r="J33" s="56">
        <v>97</v>
      </c>
      <c r="K33" s="56" t="s">
        <v>46</v>
      </c>
    </row>
    <row r="34" spans="1:16" x14ac:dyDescent="0.25">
      <c r="A34" s="22">
        <f t="shared" si="1"/>
        <v>45611</v>
      </c>
      <c r="B34" s="56"/>
      <c r="C34" s="56"/>
      <c r="D34" s="56"/>
      <c r="E34" s="56"/>
      <c r="F34" s="56"/>
      <c r="G34" s="48">
        <v>6121</v>
      </c>
      <c r="H34" s="48">
        <v>0</v>
      </c>
      <c r="I34" s="48">
        <v>0</v>
      </c>
      <c r="J34" s="56">
        <v>58</v>
      </c>
      <c r="K34" s="56" t="s">
        <v>816</v>
      </c>
    </row>
    <row r="35" spans="1:16" x14ac:dyDescent="0.25">
      <c r="A35" s="22">
        <f t="shared" si="1"/>
        <v>45614</v>
      </c>
      <c r="B35" s="56"/>
      <c r="C35" s="56"/>
      <c r="D35" s="56"/>
      <c r="E35" s="56"/>
      <c r="F35" s="56"/>
      <c r="G35" s="48">
        <v>6125</v>
      </c>
      <c r="H35" s="48">
        <v>0</v>
      </c>
      <c r="I35" s="48">
        <v>0</v>
      </c>
      <c r="J35" s="56">
        <v>61</v>
      </c>
      <c r="K35" s="56" t="s">
        <v>817</v>
      </c>
    </row>
    <row r="36" spans="1:16" x14ac:dyDescent="0.25">
      <c r="A36" s="22">
        <f t="shared" si="1"/>
        <v>45615</v>
      </c>
      <c r="B36" s="56"/>
      <c r="C36" s="56"/>
      <c r="D36" s="56"/>
      <c r="E36" s="56"/>
      <c r="F36" s="56"/>
      <c r="G36" s="48">
        <v>6170</v>
      </c>
      <c r="H36" s="48">
        <v>0</v>
      </c>
      <c r="I36" s="48">
        <v>0</v>
      </c>
      <c r="J36" s="56">
        <v>157</v>
      </c>
      <c r="K36" s="56" t="s">
        <v>818</v>
      </c>
    </row>
    <row r="37" spans="1:16" x14ac:dyDescent="0.25">
      <c r="A37" s="22">
        <f t="shared" si="1"/>
        <v>45616</v>
      </c>
      <c r="B37" s="48"/>
      <c r="C37" s="48"/>
      <c r="D37" s="48"/>
      <c r="E37" s="48"/>
      <c r="F37" s="48"/>
      <c r="G37" s="48">
        <v>6170</v>
      </c>
      <c r="H37" s="48">
        <v>0</v>
      </c>
      <c r="I37" s="48">
        <v>0</v>
      </c>
      <c r="J37" s="56">
        <v>79</v>
      </c>
      <c r="K37" s="56" t="s">
        <v>234</v>
      </c>
    </row>
    <row r="38" spans="1:16" x14ac:dyDescent="0.25">
      <c r="A38" s="22">
        <f t="shared" si="1"/>
        <v>45617</v>
      </c>
      <c r="B38" s="48"/>
      <c r="C38" s="48"/>
      <c r="D38" s="48"/>
      <c r="E38" s="48"/>
      <c r="F38" s="48"/>
      <c r="G38" s="48">
        <v>6175</v>
      </c>
      <c r="H38" s="48">
        <v>0</v>
      </c>
      <c r="I38" s="48">
        <v>0</v>
      </c>
      <c r="J38" s="56">
        <v>177</v>
      </c>
      <c r="K38" s="56" t="s">
        <v>427</v>
      </c>
    </row>
    <row r="39" spans="1:16" x14ac:dyDescent="0.25">
      <c r="A39" s="22">
        <f t="shared" si="1"/>
        <v>45618</v>
      </c>
      <c r="B39" s="56"/>
      <c r="C39" s="56"/>
      <c r="D39" s="56"/>
      <c r="E39" s="56"/>
      <c r="F39" s="56"/>
      <c r="G39" s="48">
        <v>6176</v>
      </c>
      <c r="H39" s="48">
        <v>0</v>
      </c>
      <c r="I39" s="48">
        <v>0</v>
      </c>
      <c r="J39" s="56">
        <v>267</v>
      </c>
      <c r="K39" s="56" t="s">
        <v>819</v>
      </c>
      <c r="L39" s="56">
        <v>6175</v>
      </c>
      <c r="M39" s="48">
        <v>0</v>
      </c>
      <c r="N39" s="48">
        <v>0</v>
      </c>
      <c r="O39" s="56">
        <v>3</v>
      </c>
      <c r="P39" s="56" t="s">
        <v>96</v>
      </c>
    </row>
    <row r="40" spans="1:16" x14ac:dyDescent="0.25">
      <c r="A40" s="22">
        <f t="shared" si="1"/>
        <v>45621</v>
      </c>
      <c r="B40" s="48"/>
      <c r="C40" s="48"/>
      <c r="D40" s="48"/>
      <c r="E40" s="48"/>
      <c r="F40" s="48"/>
      <c r="G40" s="48">
        <v>6177</v>
      </c>
      <c r="H40" s="48">
        <v>0</v>
      </c>
      <c r="I40" s="48">
        <v>0</v>
      </c>
      <c r="J40" s="56">
        <v>92</v>
      </c>
      <c r="K40" s="48" t="s">
        <v>820</v>
      </c>
      <c r="L40" s="56">
        <v>6175</v>
      </c>
      <c r="M40" s="48">
        <v>0</v>
      </c>
      <c r="N40" s="48">
        <v>0</v>
      </c>
      <c r="O40" s="56">
        <v>0</v>
      </c>
      <c r="P40" s="48" t="s">
        <v>96</v>
      </c>
    </row>
    <row r="41" spans="1:16" x14ac:dyDescent="0.25">
      <c r="A41" s="22">
        <f t="shared" si="1"/>
        <v>45622</v>
      </c>
      <c r="B41" s="48"/>
      <c r="C41" s="48"/>
      <c r="D41" s="48"/>
      <c r="E41" s="48"/>
      <c r="F41" s="48"/>
      <c r="G41" s="48">
        <v>6185</v>
      </c>
      <c r="H41" s="48">
        <v>6200</v>
      </c>
      <c r="I41" s="48">
        <v>6197</v>
      </c>
      <c r="J41" s="56">
        <v>268</v>
      </c>
      <c r="K41" s="48" t="s">
        <v>821</v>
      </c>
      <c r="L41" s="56">
        <v>6175</v>
      </c>
      <c r="M41" s="48">
        <v>0</v>
      </c>
      <c r="N41" s="48">
        <v>0</v>
      </c>
      <c r="O41" s="56">
        <v>0</v>
      </c>
      <c r="P41" s="48" t="s">
        <v>96</v>
      </c>
    </row>
    <row r="42" spans="1:16" x14ac:dyDescent="0.25">
      <c r="A42" s="22">
        <f t="shared" si="1"/>
        <v>45623</v>
      </c>
      <c r="B42" s="48"/>
      <c r="C42" s="48"/>
      <c r="D42" s="48"/>
      <c r="E42" s="48"/>
      <c r="F42" s="48"/>
      <c r="G42" s="48">
        <v>6175</v>
      </c>
      <c r="H42" s="48">
        <v>6197</v>
      </c>
      <c r="I42" s="48">
        <v>6175</v>
      </c>
      <c r="J42" s="56">
        <v>143</v>
      </c>
      <c r="K42" s="48" t="s">
        <v>284</v>
      </c>
      <c r="L42" s="48">
        <v>6175</v>
      </c>
      <c r="M42" s="48">
        <v>0</v>
      </c>
      <c r="N42" s="48">
        <v>0</v>
      </c>
      <c r="O42" s="56">
        <v>0</v>
      </c>
      <c r="P42" s="48" t="s">
        <v>96</v>
      </c>
    </row>
    <row r="43" spans="1:16" x14ac:dyDescent="0.25">
      <c r="A43" s="22">
        <f t="shared" si="1"/>
        <v>45624</v>
      </c>
      <c r="B43" s="48"/>
      <c r="C43" s="48"/>
      <c r="D43" s="48"/>
      <c r="E43" s="48"/>
      <c r="F43" s="48"/>
      <c r="G43" s="48">
        <v>6190</v>
      </c>
      <c r="H43" s="48">
        <v>6210</v>
      </c>
      <c r="I43" s="48">
        <v>6186</v>
      </c>
      <c r="J43" s="56">
        <v>150</v>
      </c>
      <c r="K43" s="48" t="s">
        <v>822</v>
      </c>
      <c r="L43" s="48">
        <v>6175</v>
      </c>
      <c r="M43" s="48">
        <v>0</v>
      </c>
      <c r="N43" s="48">
        <v>0</v>
      </c>
      <c r="O43" s="56">
        <v>0</v>
      </c>
      <c r="P43" s="48" t="s">
        <v>96</v>
      </c>
    </row>
    <row r="44" spans="1:16" x14ac:dyDescent="0.25">
      <c r="A44" s="22">
        <f t="shared" si="1"/>
        <v>45625</v>
      </c>
      <c r="B44" s="48"/>
      <c r="C44" s="48"/>
      <c r="D44" s="48"/>
      <c r="E44" s="48"/>
      <c r="F44" s="48"/>
      <c r="G44" s="48">
        <v>6159</v>
      </c>
      <c r="H44" s="48">
        <v>6175</v>
      </c>
      <c r="I44" s="48">
        <v>6175</v>
      </c>
      <c r="J44" s="56">
        <v>308</v>
      </c>
      <c r="K44" s="48" t="s">
        <v>823</v>
      </c>
      <c r="L44" s="48">
        <v>6159</v>
      </c>
      <c r="M44" s="48">
        <v>0</v>
      </c>
      <c r="N44" s="48">
        <v>0</v>
      </c>
      <c r="O44" s="56">
        <v>10</v>
      </c>
      <c r="P44" s="48" t="s">
        <v>96</v>
      </c>
    </row>
    <row r="45" spans="1:16" x14ac:dyDescent="0.25">
      <c r="A45" s="22">
        <f t="shared" si="1"/>
        <v>45628</v>
      </c>
      <c r="B45" s="48"/>
      <c r="C45" s="48"/>
      <c r="D45" s="48"/>
      <c r="E45" s="48"/>
      <c r="F45" s="48"/>
      <c r="G45" s="48">
        <v>6196</v>
      </c>
      <c r="H45" s="48">
        <v>6210</v>
      </c>
      <c r="I45" s="48">
        <v>6114.6</v>
      </c>
      <c r="J45" s="56">
        <v>262</v>
      </c>
      <c r="K45" s="48" t="s">
        <v>824</v>
      </c>
      <c r="L45" s="48">
        <v>6159</v>
      </c>
      <c r="M45" s="48">
        <v>0</v>
      </c>
      <c r="N45" s="48">
        <v>0</v>
      </c>
      <c r="O45" s="56">
        <v>0</v>
      </c>
      <c r="P45" s="48" t="s">
        <v>96</v>
      </c>
    </row>
    <row r="46" spans="1:16" x14ac:dyDescent="0.25">
      <c r="A46" s="22">
        <f t="shared" si="1"/>
        <v>45629</v>
      </c>
      <c r="B46" s="48"/>
      <c r="C46" s="48"/>
      <c r="D46" s="48"/>
      <c r="E46" s="48"/>
      <c r="F46" s="48"/>
      <c r="G46" s="48">
        <v>6186</v>
      </c>
      <c r="H46" s="48">
        <v>6180</v>
      </c>
      <c r="I46" s="48">
        <v>6169.8</v>
      </c>
      <c r="J46" s="56">
        <v>768</v>
      </c>
      <c r="K46" s="48" t="s">
        <v>825</v>
      </c>
      <c r="L46" s="48">
        <v>6159</v>
      </c>
      <c r="M46" s="48">
        <v>0</v>
      </c>
      <c r="N46" s="48">
        <v>0</v>
      </c>
      <c r="O46" s="56">
        <v>0</v>
      </c>
      <c r="P46" s="48" t="s">
        <v>96</v>
      </c>
    </row>
    <row r="47" spans="1:16" x14ac:dyDescent="0.25">
      <c r="A47" s="22">
        <f t="shared" si="1"/>
        <v>45630</v>
      </c>
      <c r="B47" s="48"/>
      <c r="C47" s="48"/>
      <c r="D47" s="48"/>
      <c r="E47" s="48"/>
      <c r="F47" s="48"/>
      <c r="G47" s="48">
        <v>6182</v>
      </c>
      <c r="H47" s="48">
        <v>0</v>
      </c>
      <c r="I47" s="48">
        <v>0</v>
      </c>
      <c r="J47" s="56">
        <v>258</v>
      </c>
      <c r="K47" s="48" t="s">
        <v>456</v>
      </c>
      <c r="L47" s="48">
        <v>6159</v>
      </c>
      <c r="M47" s="48">
        <v>0</v>
      </c>
      <c r="N47" s="48">
        <v>0</v>
      </c>
      <c r="O47" s="56">
        <v>0</v>
      </c>
      <c r="P47" s="48" t="s">
        <v>96</v>
      </c>
    </row>
    <row r="48" spans="1:16" x14ac:dyDescent="0.25">
      <c r="A48" s="22">
        <f t="shared" si="1"/>
        <v>45631</v>
      </c>
      <c r="B48" s="48"/>
      <c r="C48" s="48"/>
      <c r="D48" s="48"/>
      <c r="E48" s="48"/>
      <c r="F48" s="48"/>
      <c r="G48" s="48">
        <v>6183</v>
      </c>
      <c r="H48" s="48">
        <v>0</v>
      </c>
      <c r="I48" s="48">
        <v>0</v>
      </c>
      <c r="J48" s="56">
        <v>12</v>
      </c>
      <c r="K48" s="48" t="s">
        <v>826</v>
      </c>
      <c r="L48" s="48">
        <v>6159</v>
      </c>
      <c r="M48" s="48">
        <v>0</v>
      </c>
      <c r="N48" s="48">
        <v>0</v>
      </c>
      <c r="O48" s="56">
        <v>0</v>
      </c>
      <c r="P48" s="48" t="s">
        <v>96</v>
      </c>
    </row>
    <row r="49" spans="1:16" x14ac:dyDescent="0.25">
      <c r="A49" s="22">
        <f t="shared" si="1"/>
        <v>45632</v>
      </c>
      <c r="B49" s="48"/>
      <c r="C49" s="48"/>
      <c r="D49" s="48"/>
      <c r="E49" s="48"/>
      <c r="F49" s="48"/>
      <c r="G49" s="48">
        <v>6184</v>
      </c>
      <c r="H49" s="48">
        <v>6200</v>
      </c>
      <c r="I49" s="48">
        <v>6180</v>
      </c>
      <c r="J49" s="56">
        <v>593</v>
      </c>
      <c r="K49" s="48" t="s">
        <v>195</v>
      </c>
      <c r="L49" s="48">
        <v>6159</v>
      </c>
      <c r="M49" s="48">
        <v>0</v>
      </c>
      <c r="N49" s="48">
        <v>0</v>
      </c>
      <c r="O49" s="56">
        <v>0</v>
      </c>
      <c r="P49" s="48" t="s">
        <v>96</v>
      </c>
    </row>
    <row r="50" spans="1:16" x14ac:dyDescent="0.25">
      <c r="A50" s="21">
        <f t="shared" si="1"/>
        <v>45635</v>
      </c>
      <c r="B50" s="48"/>
      <c r="C50" s="48"/>
      <c r="D50" s="48"/>
      <c r="E50" s="48"/>
      <c r="F50" s="48"/>
      <c r="G50" s="48">
        <v>6171</v>
      </c>
      <c r="H50" s="48">
        <v>6174</v>
      </c>
      <c r="I50" s="48">
        <v>6163.8</v>
      </c>
      <c r="J50" s="56">
        <v>123</v>
      </c>
      <c r="K50" s="48" t="s">
        <v>827</v>
      </c>
      <c r="L50" s="48">
        <v>6159</v>
      </c>
      <c r="M50" s="48">
        <v>0</v>
      </c>
      <c r="N50" s="48">
        <v>0</v>
      </c>
      <c r="O50" s="56">
        <v>0</v>
      </c>
      <c r="P50" s="48" t="s">
        <v>96</v>
      </c>
    </row>
    <row r="51" spans="1:16" x14ac:dyDescent="0.25">
      <c r="A51" s="21">
        <f t="shared" si="1"/>
        <v>45636</v>
      </c>
      <c r="B51" s="48"/>
      <c r="C51" s="48"/>
      <c r="D51" s="48"/>
      <c r="E51" s="48"/>
      <c r="F51" s="48"/>
      <c r="G51" s="48">
        <v>6187</v>
      </c>
      <c r="H51" s="48">
        <v>6199.8</v>
      </c>
      <c r="I51" s="48">
        <v>6169</v>
      </c>
      <c r="J51" s="56">
        <v>1046</v>
      </c>
      <c r="K51" s="48" t="s">
        <v>828</v>
      </c>
      <c r="L51" s="48">
        <v>6159</v>
      </c>
      <c r="M51" s="48">
        <v>0</v>
      </c>
      <c r="N51" s="48">
        <v>0</v>
      </c>
      <c r="O51" s="56">
        <v>0</v>
      </c>
      <c r="P51" s="48" t="s">
        <v>96</v>
      </c>
    </row>
    <row r="52" spans="1:16" x14ac:dyDescent="0.25">
      <c r="A52" s="21">
        <f t="shared" si="1"/>
        <v>45637</v>
      </c>
      <c r="B52" s="48"/>
      <c r="C52" s="48"/>
      <c r="D52" s="48"/>
      <c r="E52" s="48"/>
      <c r="F52" s="48"/>
      <c r="G52" s="48">
        <v>6171</v>
      </c>
      <c r="H52" s="48">
        <v>6171</v>
      </c>
      <c r="I52" s="48">
        <v>6171</v>
      </c>
      <c r="J52" s="56">
        <v>44</v>
      </c>
      <c r="K52" s="48" t="s">
        <v>829</v>
      </c>
      <c r="L52" s="48">
        <v>6159</v>
      </c>
      <c r="M52" s="48">
        <v>0</v>
      </c>
      <c r="N52" s="48">
        <v>0</v>
      </c>
      <c r="O52" s="56">
        <v>0</v>
      </c>
      <c r="P52" s="48" t="s">
        <v>96</v>
      </c>
    </row>
    <row r="53" spans="1:16" x14ac:dyDescent="0.25">
      <c r="A53" s="21">
        <f t="shared" si="1"/>
        <v>45638</v>
      </c>
      <c r="B53" s="48"/>
      <c r="C53" s="48"/>
      <c r="D53" s="48"/>
      <c r="E53" s="48"/>
      <c r="F53" s="48"/>
      <c r="G53" s="48">
        <v>6111</v>
      </c>
      <c r="H53" s="48">
        <v>6168.8</v>
      </c>
      <c r="I53" s="48">
        <v>6110</v>
      </c>
      <c r="J53" s="56">
        <v>199</v>
      </c>
      <c r="K53" s="48" t="s">
        <v>830</v>
      </c>
      <c r="L53" s="48">
        <v>6138</v>
      </c>
      <c r="M53" s="48">
        <v>0</v>
      </c>
      <c r="N53" s="48">
        <v>0</v>
      </c>
      <c r="O53" s="56">
        <v>0</v>
      </c>
      <c r="P53" s="48" t="s">
        <v>96</v>
      </c>
    </row>
    <row r="54" spans="1:16" x14ac:dyDescent="0.25">
      <c r="A54" s="21">
        <f t="shared" si="1"/>
        <v>45639</v>
      </c>
      <c r="B54" s="48"/>
      <c r="C54" s="48"/>
      <c r="D54" s="48"/>
      <c r="E54" s="48"/>
      <c r="F54" s="48"/>
      <c r="G54" s="48">
        <v>6098</v>
      </c>
      <c r="H54" s="48">
        <v>6103.8</v>
      </c>
      <c r="I54" s="48">
        <v>6093</v>
      </c>
      <c r="J54" s="56">
        <v>264</v>
      </c>
      <c r="K54" s="48" t="s">
        <v>831</v>
      </c>
      <c r="L54" s="48">
        <v>6098</v>
      </c>
      <c r="M54" s="48">
        <v>0</v>
      </c>
      <c r="N54" s="48">
        <v>0</v>
      </c>
      <c r="O54" s="56">
        <v>0</v>
      </c>
      <c r="P54" s="48" t="s">
        <v>96</v>
      </c>
    </row>
    <row r="55" spans="1:16" x14ac:dyDescent="0.25">
      <c r="A55" s="21">
        <f>WORKDAY.INTL(A54,1)+1</f>
        <v>45643</v>
      </c>
      <c r="B55" s="48"/>
      <c r="C55" s="48"/>
      <c r="D55" s="48"/>
      <c r="E55" s="48"/>
      <c r="F55" s="48"/>
      <c r="G55" s="48">
        <v>6035</v>
      </c>
      <c r="H55" s="48">
        <v>6078.4</v>
      </c>
      <c r="I55" s="48">
        <v>6022</v>
      </c>
      <c r="J55" s="56">
        <v>769</v>
      </c>
      <c r="K55" s="48" t="s">
        <v>763</v>
      </c>
      <c r="L55" s="48">
        <v>6053</v>
      </c>
      <c r="M55" s="48">
        <v>0</v>
      </c>
      <c r="N55" s="48">
        <v>0</v>
      </c>
      <c r="O55" s="56">
        <v>0</v>
      </c>
      <c r="P55" s="48" t="s">
        <v>96</v>
      </c>
    </row>
    <row r="56" spans="1:16" x14ac:dyDescent="0.25">
      <c r="A56" s="21">
        <f t="shared" si="1"/>
        <v>45644</v>
      </c>
      <c r="B56" s="48"/>
      <c r="C56" s="48"/>
      <c r="D56" s="48"/>
      <c r="E56" s="48"/>
      <c r="F56" s="48"/>
      <c r="G56" s="48">
        <v>6024</v>
      </c>
      <c r="H56" s="48">
        <v>6031</v>
      </c>
      <c r="I56" s="48">
        <v>6018.6</v>
      </c>
      <c r="J56" s="56">
        <v>397</v>
      </c>
      <c r="K56" s="48" t="s">
        <v>832</v>
      </c>
      <c r="L56" s="48">
        <v>6029</v>
      </c>
      <c r="M56" s="48">
        <v>0</v>
      </c>
      <c r="N56" s="48">
        <v>0</v>
      </c>
      <c r="O56" s="56">
        <v>0</v>
      </c>
      <c r="P56" s="48" t="s">
        <v>96</v>
      </c>
    </row>
    <row r="57" spans="1:16" x14ac:dyDescent="0.25">
      <c r="A57" s="21">
        <f t="shared" si="1"/>
        <v>45645</v>
      </c>
      <c r="B57" s="48"/>
      <c r="C57" s="48"/>
      <c r="D57" s="48"/>
      <c r="E57" s="48"/>
      <c r="F57" s="48"/>
      <c r="G57" s="48">
        <v>6060</v>
      </c>
      <c r="H57" s="48">
        <v>6065</v>
      </c>
      <c r="I57" s="48">
        <v>6000</v>
      </c>
      <c r="J57" s="56">
        <v>111</v>
      </c>
      <c r="K57" s="48" t="s">
        <v>833</v>
      </c>
      <c r="L57" s="48">
        <v>6029</v>
      </c>
      <c r="M57" s="48">
        <v>0</v>
      </c>
      <c r="N57" s="48">
        <v>0</v>
      </c>
      <c r="O57" s="56">
        <v>0</v>
      </c>
      <c r="P57" s="48" t="s">
        <v>96</v>
      </c>
    </row>
    <row r="58" spans="1:16" x14ac:dyDescent="0.25">
      <c r="A58" s="21">
        <f t="shared" si="1"/>
        <v>45646</v>
      </c>
      <c r="B58" s="48"/>
      <c r="C58" s="48"/>
      <c r="D58" s="48"/>
      <c r="E58" s="48"/>
      <c r="F58" s="48"/>
      <c r="G58" s="48">
        <v>6059</v>
      </c>
      <c r="H58" s="48">
        <v>6063</v>
      </c>
      <c r="I58" s="48">
        <v>6041.6</v>
      </c>
      <c r="J58" s="56">
        <v>81</v>
      </c>
      <c r="K58" s="48" t="s">
        <v>834</v>
      </c>
      <c r="L58" s="48">
        <v>6029</v>
      </c>
      <c r="M58" s="48">
        <v>0</v>
      </c>
      <c r="N58" s="48">
        <v>0</v>
      </c>
      <c r="O58" s="56">
        <v>0</v>
      </c>
      <c r="P58" s="48" t="s">
        <v>96</v>
      </c>
    </row>
    <row r="59" spans="1:16" x14ac:dyDescent="0.25">
      <c r="A59" s="21">
        <f t="shared" si="1"/>
        <v>45649</v>
      </c>
      <c r="B59" s="48"/>
      <c r="C59" s="48"/>
      <c r="D59" s="48"/>
      <c r="E59" s="48"/>
      <c r="F59" s="48"/>
      <c r="G59" s="48">
        <v>6059</v>
      </c>
      <c r="H59" s="48">
        <v>0</v>
      </c>
      <c r="I59" s="48">
        <v>0</v>
      </c>
      <c r="J59" s="56">
        <v>3</v>
      </c>
      <c r="K59" s="48" t="s">
        <v>834</v>
      </c>
      <c r="L59" s="48">
        <v>6029</v>
      </c>
      <c r="M59" s="48">
        <v>0</v>
      </c>
      <c r="N59" s="48">
        <v>0</v>
      </c>
      <c r="O59" s="56">
        <v>0</v>
      </c>
      <c r="P59" s="48" t="s">
        <v>96</v>
      </c>
    </row>
    <row r="60" spans="1:16" x14ac:dyDescent="0.25">
      <c r="A60" s="21">
        <f t="shared" si="1"/>
        <v>45650</v>
      </c>
      <c r="B60" s="48"/>
      <c r="C60" s="48"/>
      <c r="D60" s="48"/>
      <c r="E60" s="48"/>
      <c r="F60" s="48"/>
      <c r="G60" s="48">
        <v>6130</v>
      </c>
      <c r="H60" s="48">
        <v>6130</v>
      </c>
      <c r="I60" s="48">
        <v>6072</v>
      </c>
      <c r="J60" s="56">
        <v>607</v>
      </c>
      <c r="K60" s="48" t="s">
        <v>835</v>
      </c>
      <c r="L60" s="48">
        <v>6029</v>
      </c>
      <c r="M60" s="48">
        <v>0</v>
      </c>
      <c r="N60" s="48">
        <v>0</v>
      </c>
      <c r="O60" s="56">
        <v>0</v>
      </c>
      <c r="P60" s="48" t="s">
        <v>96</v>
      </c>
    </row>
    <row r="61" spans="1:16" x14ac:dyDescent="0.25">
      <c r="A61" s="21">
        <f>WORKDAY.INTL(A60,1)+2</f>
        <v>45653</v>
      </c>
      <c r="B61" s="48"/>
      <c r="C61" s="48"/>
      <c r="D61" s="48"/>
      <c r="E61" s="48"/>
      <c r="F61" s="48"/>
      <c r="G61" s="48">
        <v>6214</v>
      </c>
      <c r="H61" s="48">
        <v>6230</v>
      </c>
      <c r="I61" s="48">
        <v>6162</v>
      </c>
      <c r="J61" s="56">
        <v>31</v>
      </c>
      <c r="K61" s="48" t="s">
        <v>835</v>
      </c>
      <c r="L61" s="48">
        <v>6029</v>
      </c>
      <c r="M61" s="48">
        <v>0</v>
      </c>
      <c r="N61" s="48">
        <v>0</v>
      </c>
      <c r="O61" s="56">
        <v>0</v>
      </c>
      <c r="P61" s="48" t="s">
        <v>96</v>
      </c>
    </row>
    <row r="62" spans="1:16" x14ac:dyDescent="0.25">
      <c r="A62" s="21">
        <f t="shared" si="1"/>
        <v>45656</v>
      </c>
      <c r="B62" s="48"/>
      <c r="C62" s="48"/>
      <c r="D62" s="48"/>
      <c r="E62" s="48"/>
      <c r="F62" s="48"/>
      <c r="G62" s="48">
        <v>6288</v>
      </c>
      <c r="H62" s="48">
        <v>6300</v>
      </c>
      <c r="I62" s="48">
        <v>6284</v>
      </c>
      <c r="J62" s="56">
        <v>19</v>
      </c>
      <c r="K62" s="48" t="s">
        <v>836</v>
      </c>
      <c r="L62" s="48">
        <v>6033</v>
      </c>
      <c r="M62" s="48">
        <v>0</v>
      </c>
      <c r="N62" s="48">
        <v>0</v>
      </c>
      <c r="O62" s="56">
        <v>0</v>
      </c>
      <c r="P62" s="48" t="s">
        <v>96</v>
      </c>
    </row>
    <row r="63" spans="1:16" x14ac:dyDescent="0.25">
      <c r="A63" s="21">
        <f t="shared" si="1"/>
        <v>45657</v>
      </c>
      <c r="B63" s="48"/>
      <c r="C63" s="48"/>
      <c r="D63" s="48"/>
      <c r="E63" s="48"/>
      <c r="F63" s="48"/>
      <c r="G63" s="48">
        <v>6312</v>
      </c>
      <c r="H63" s="48">
        <v>6312</v>
      </c>
      <c r="I63" s="48">
        <v>6298</v>
      </c>
      <c r="J63" s="56">
        <v>12</v>
      </c>
      <c r="K63" s="48" t="s">
        <v>837</v>
      </c>
      <c r="L63" s="48">
        <v>6033</v>
      </c>
      <c r="M63" s="48">
        <v>0</v>
      </c>
      <c r="N63" s="48">
        <v>0</v>
      </c>
      <c r="O63" s="56">
        <v>0</v>
      </c>
      <c r="P63" s="48" t="s">
        <v>96</v>
      </c>
    </row>
    <row r="64" spans="1:16" x14ac:dyDescent="0.25">
      <c r="A64" s="21">
        <f>WORKDAY.INTL(A63,1)+1</f>
        <v>45659</v>
      </c>
      <c r="B64" s="48"/>
      <c r="C64" s="48"/>
      <c r="D64" s="48"/>
      <c r="E64" s="48"/>
      <c r="F64" s="48"/>
      <c r="G64" s="48">
        <v>6376</v>
      </c>
      <c r="H64" s="48">
        <v>6376</v>
      </c>
      <c r="I64" s="48">
        <v>6320</v>
      </c>
      <c r="J64" s="56">
        <v>63</v>
      </c>
      <c r="K64" s="48" t="s">
        <v>838</v>
      </c>
      <c r="L64" s="48">
        <v>6064</v>
      </c>
      <c r="M64" s="48">
        <v>0</v>
      </c>
      <c r="N64" s="48">
        <v>0</v>
      </c>
      <c r="O64" s="56">
        <v>0</v>
      </c>
      <c r="P64" s="48" t="s">
        <v>96</v>
      </c>
    </row>
    <row r="65" spans="1:21" x14ac:dyDescent="0.25">
      <c r="A65" s="21">
        <f t="shared" si="1"/>
        <v>45660</v>
      </c>
      <c r="B65" s="48"/>
      <c r="C65" s="48"/>
      <c r="D65" s="48"/>
      <c r="E65" s="48"/>
      <c r="F65" s="48"/>
      <c r="G65" s="48">
        <v>6379</v>
      </c>
      <c r="H65" s="48">
        <v>6379</v>
      </c>
      <c r="I65" s="48">
        <v>6345.6</v>
      </c>
      <c r="J65" s="56">
        <v>99</v>
      </c>
      <c r="K65" s="48" t="s">
        <v>839</v>
      </c>
      <c r="L65" s="48">
        <v>6125</v>
      </c>
      <c r="M65" s="48">
        <v>0</v>
      </c>
      <c r="N65" s="48">
        <v>0</v>
      </c>
      <c r="O65" s="56">
        <v>0</v>
      </c>
      <c r="P65" s="48" t="s">
        <v>96</v>
      </c>
    </row>
    <row r="66" spans="1:21" x14ac:dyDescent="0.25">
      <c r="A66" s="21">
        <f t="shared" si="1"/>
        <v>45663</v>
      </c>
      <c r="B66" s="48"/>
      <c r="C66" s="48"/>
      <c r="D66" s="48"/>
      <c r="E66" s="48"/>
      <c r="F66" s="48"/>
      <c r="G66" s="48">
        <v>6333</v>
      </c>
      <c r="H66" s="48">
        <v>6346.2</v>
      </c>
      <c r="I66" s="48">
        <v>6333</v>
      </c>
      <c r="J66" s="56">
        <v>22</v>
      </c>
      <c r="K66" s="48" t="s">
        <v>840</v>
      </c>
      <c r="L66" s="48">
        <v>6125</v>
      </c>
      <c r="M66" s="48">
        <v>0</v>
      </c>
      <c r="N66" s="48">
        <v>0</v>
      </c>
      <c r="O66" s="56">
        <v>0</v>
      </c>
      <c r="P66" s="48" t="s">
        <v>96</v>
      </c>
    </row>
    <row r="67" spans="1:21" x14ac:dyDescent="0.25">
      <c r="A67" s="21">
        <f t="shared" si="1"/>
        <v>45664</v>
      </c>
      <c r="B67" s="48"/>
      <c r="C67" s="48"/>
      <c r="D67" s="48"/>
      <c r="E67" s="48"/>
      <c r="F67" s="48"/>
      <c r="G67" s="48">
        <v>6319</v>
      </c>
      <c r="H67" s="48">
        <v>6321.6</v>
      </c>
      <c r="I67" s="48">
        <v>6319</v>
      </c>
      <c r="J67" s="56">
        <v>96</v>
      </c>
      <c r="K67" s="48" t="s">
        <v>841</v>
      </c>
      <c r="L67" s="48">
        <v>6129</v>
      </c>
      <c r="M67" s="48">
        <v>0</v>
      </c>
      <c r="N67" s="48">
        <v>0</v>
      </c>
      <c r="O67" s="56">
        <v>0</v>
      </c>
      <c r="P67" s="48" t="s">
        <v>96</v>
      </c>
    </row>
    <row r="68" spans="1:21" x14ac:dyDescent="0.25">
      <c r="A68" s="22">
        <v>45665</v>
      </c>
      <c r="B68" s="48"/>
      <c r="C68" s="48"/>
      <c r="D68" s="48"/>
      <c r="E68" s="48"/>
      <c r="F68" s="48"/>
      <c r="G68" s="48">
        <v>6333</v>
      </c>
      <c r="H68" s="48">
        <v>6348</v>
      </c>
      <c r="I68" s="48">
        <v>6320</v>
      </c>
      <c r="J68" s="48">
        <v>31</v>
      </c>
      <c r="K68" s="48" t="s">
        <v>842</v>
      </c>
      <c r="L68" s="48">
        <v>6129</v>
      </c>
      <c r="M68" s="48">
        <v>0</v>
      </c>
      <c r="N68" s="48">
        <v>0</v>
      </c>
      <c r="O68" s="48">
        <v>0</v>
      </c>
      <c r="P68" s="48" t="s">
        <v>96</v>
      </c>
    </row>
    <row r="69" spans="1:21" x14ac:dyDescent="0.25">
      <c r="A69" s="22">
        <v>45666</v>
      </c>
      <c r="B69" s="48"/>
      <c r="C69" s="48"/>
      <c r="D69" s="48"/>
      <c r="E69" s="48"/>
      <c r="F69" s="48"/>
      <c r="G69" s="48">
        <v>6350</v>
      </c>
      <c r="H69" s="48">
        <v>6373</v>
      </c>
      <c r="I69" s="48">
        <v>6340</v>
      </c>
      <c r="J69" s="48">
        <v>28</v>
      </c>
      <c r="K69" s="48" t="s">
        <v>625</v>
      </c>
      <c r="L69" s="48">
        <v>6129</v>
      </c>
      <c r="M69" s="48">
        <v>0</v>
      </c>
      <c r="N69" s="48">
        <v>0</v>
      </c>
      <c r="O69" s="48">
        <v>0</v>
      </c>
      <c r="P69" s="48" t="s">
        <v>96</v>
      </c>
    </row>
    <row r="70" spans="1:21" x14ac:dyDescent="0.25">
      <c r="A70" s="22">
        <v>45667</v>
      </c>
      <c r="B70" s="48"/>
      <c r="C70" s="48"/>
      <c r="D70" s="48"/>
      <c r="E70" s="48"/>
      <c r="F70" s="48"/>
      <c r="G70" s="48">
        <v>6324</v>
      </c>
      <c r="H70" s="48">
        <v>6357</v>
      </c>
      <c r="I70" s="48">
        <v>6320</v>
      </c>
      <c r="J70" s="48">
        <v>71</v>
      </c>
      <c r="K70" s="48" t="s">
        <v>843</v>
      </c>
      <c r="L70" s="48">
        <v>6129</v>
      </c>
      <c r="M70" s="48">
        <v>0</v>
      </c>
      <c r="N70" s="48">
        <v>0</v>
      </c>
      <c r="O70" s="48">
        <v>0</v>
      </c>
      <c r="P70" s="48" t="s">
        <v>96</v>
      </c>
    </row>
    <row r="71" spans="1:21" x14ac:dyDescent="0.25">
      <c r="A71" s="22">
        <v>45670</v>
      </c>
      <c r="B71" s="48"/>
      <c r="C71" s="48"/>
      <c r="D71" s="48"/>
      <c r="E71" s="48"/>
      <c r="F71" s="48"/>
      <c r="G71" s="48">
        <v>6357</v>
      </c>
      <c r="H71" s="48">
        <v>6366.8</v>
      </c>
      <c r="I71" s="48">
        <v>6330</v>
      </c>
      <c r="J71" s="48">
        <v>136</v>
      </c>
      <c r="K71" s="48" t="s">
        <v>844</v>
      </c>
      <c r="L71" s="48">
        <v>6129</v>
      </c>
      <c r="M71" s="48">
        <v>0</v>
      </c>
      <c r="N71" s="48">
        <v>0</v>
      </c>
      <c r="O71" s="48">
        <v>0</v>
      </c>
      <c r="P71" s="48" t="s">
        <v>96</v>
      </c>
    </row>
    <row r="72" spans="1:21" x14ac:dyDescent="0.25">
      <c r="A72" s="22">
        <v>45671</v>
      </c>
      <c r="B72" s="48"/>
      <c r="C72" s="48"/>
      <c r="D72" s="48"/>
      <c r="E72" s="48"/>
      <c r="F72" s="48"/>
      <c r="G72" s="48">
        <v>6345</v>
      </c>
      <c r="H72" s="48">
        <v>6354</v>
      </c>
      <c r="I72" s="48">
        <v>6339</v>
      </c>
      <c r="J72" s="48">
        <v>383</v>
      </c>
      <c r="K72" s="48" t="s">
        <v>845</v>
      </c>
      <c r="L72" s="48">
        <v>6129</v>
      </c>
      <c r="M72" s="48">
        <v>0</v>
      </c>
      <c r="N72" s="48">
        <v>0</v>
      </c>
      <c r="O72" s="48">
        <v>0</v>
      </c>
      <c r="P72" s="48" t="s">
        <v>96</v>
      </c>
    </row>
    <row r="73" spans="1:21" x14ac:dyDescent="0.25">
      <c r="A73" s="22">
        <v>45672</v>
      </c>
      <c r="B73" s="48"/>
      <c r="C73" s="48"/>
      <c r="D73" s="48"/>
      <c r="E73" s="48"/>
      <c r="F73" s="48"/>
      <c r="G73" s="48">
        <v>6342</v>
      </c>
      <c r="H73" s="48">
        <v>6352.8</v>
      </c>
      <c r="I73" s="48">
        <v>6331</v>
      </c>
      <c r="J73" s="48">
        <v>185</v>
      </c>
      <c r="K73" s="48" t="s">
        <v>846</v>
      </c>
      <c r="L73" s="48">
        <v>6129</v>
      </c>
      <c r="M73" s="48">
        <v>0</v>
      </c>
      <c r="N73" s="48">
        <v>0</v>
      </c>
      <c r="O73" s="48">
        <v>0</v>
      </c>
      <c r="P73" s="48" t="s">
        <v>96</v>
      </c>
    </row>
    <row r="74" spans="1:21" x14ac:dyDescent="0.25">
      <c r="A74" s="22">
        <v>45673</v>
      </c>
      <c r="B74" s="48"/>
      <c r="C74" s="48"/>
      <c r="D74" s="48"/>
      <c r="E74" s="48"/>
      <c r="F74" s="48"/>
      <c r="G74" s="48">
        <v>6328</v>
      </c>
      <c r="H74" s="48">
        <v>6329</v>
      </c>
      <c r="I74" s="48">
        <v>6305</v>
      </c>
      <c r="J74" s="48">
        <v>373</v>
      </c>
      <c r="K74" s="48" t="s">
        <v>847</v>
      </c>
      <c r="L74" s="48">
        <v>6129</v>
      </c>
      <c r="M74" s="48">
        <v>0</v>
      </c>
      <c r="N74" s="48">
        <v>0</v>
      </c>
      <c r="O74" s="48">
        <v>0</v>
      </c>
      <c r="P74" s="48" t="s">
        <v>96</v>
      </c>
    </row>
    <row r="75" spans="1:21" x14ac:dyDescent="0.25">
      <c r="A75" s="22">
        <v>45674</v>
      </c>
      <c r="G75" s="47">
        <v>6282</v>
      </c>
      <c r="H75" s="47">
        <v>6315</v>
      </c>
      <c r="I75" s="47">
        <v>6282</v>
      </c>
      <c r="J75" s="47">
        <v>270</v>
      </c>
      <c r="K75" s="47" t="s">
        <v>848</v>
      </c>
      <c r="L75" s="47">
        <v>6129</v>
      </c>
      <c r="M75" s="47">
        <v>0</v>
      </c>
      <c r="N75" s="47">
        <v>0</v>
      </c>
      <c r="O75" s="47">
        <v>8</v>
      </c>
      <c r="P75" s="47" t="s">
        <v>50</v>
      </c>
    </row>
    <row r="76" spans="1:21" x14ac:dyDescent="0.25">
      <c r="A76" s="22">
        <v>45677</v>
      </c>
      <c r="G76" s="47">
        <v>6258</v>
      </c>
      <c r="H76" s="47">
        <v>6294</v>
      </c>
      <c r="I76" s="47">
        <v>6250</v>
      </c>
      <c r="J76" s="47">
        <v>261</v>
      </c>
      <c r="K76" s="47" t="s">
        <v>849</v>
      </c>
      <c r="L76" s="47">
        <v>6129</v>
      </c>
      <c r="M76" s="47">
        <v>0</v>
      </c>
      <c r="N76" s="47">
        <v>0</v>
      </c>
      <c r="O76" s="47">
        <v>0</v>
      </c>
      <c r="P76" s="47" t="s">
        <v>50</v>
      </c>
    </row>
    <row r="77" spans="1:21" x14ac:dyDescent="0.25">
      <c r="A77" s="22">
        <v>45678</v>
      </c>
      <c r="G77" s="47">
        <v>6256</v>
      </c>
      <c r="H77" s="47">
        <v>6279</v>
      </c>
      <c r="I77" s="47">
        <v>6240.2</v>
      </c>
      <c r="J77" s="47">
        <v>243</v>
      </c>
      <c r="K77" s="47" t="s">
        <v>850</v>
      </c>
      <c r="L77" s="47">
        <v>6129</v>
      </c>
      <c r="M77" s="47">
        <v>0</v>
      </c>
      <c r="N77" s="47">
        <v>0</v>
      </c>
      <c r="O77" s="47">
        <v>0</v>
      </c>
      <c r="P77" s="47" t="s">
        <v>50</v>
      </c>
    </row>
    <row r="78" spans="1:21" x14ac:dyDescent="0.25">
      <c r="A78" s="22">
        <v>45679</v>
      </c>
      <c r="G78" s="47">
        <v>6230</v>
      </c>
      <c r="H78" s="47">
        <v>6280</v>
      </c>
      <c r="I78" s="47">
        <v>6220</v>
      </c>
      <c r="J78" s="47">
        <v>272</v>
      </c>
      <c r="K78" s="47" t="s">
        <v>851</v>
      </c>
      <c r="L78" s="47">
        <v>6139</v>
      </c>
      <c r="M78" s="47">
        <v>0</v>
      </c>
      <c r="N78" s="47">
        <v>0</v>
      </c>
      <c r="O78" s="47">
        <v>0</v>
      </c>
      <c r="P78" s="47" t="s">
        <v>50</v>
      </c>
    </row>
    <row r="79" spans="1:21" x14ac:dyDescent="0.25">
      <c r="A79" s="22">
        <v>45680</v>
      </c>
      <c r="G79" s="47">
        <v>6142</v>
      </c>
      <c r="H79" s="47">
        <v>6193.4</v>
      </c>
      <c r="I79" s="47">
        <v>6130</v>
      </c>
      <c r="J79" s="47">
        <v>307</v>
      </c>
      <c r="K79" s="47" t="s">
        <v>852</v>
      </c>
      <c r="L79" s="47">
        <v>6139</v>
      </c>
      <c r="M79" s="47">
        <v>0</v>
      </c>
      <c r="N79" s="47">
        <v>0</v>
      </c>
      <c r="O79" s="47">
        <v>117</v>
      </c>
      <c r="P79" s="47" t="s">
        <v>85</v>
      </c>
      <c r="Q79" s="47">
        <v>6118</v>
      </c>
      <c r="R79" s="47">
        <v>0</v>
      </c>
      <c r="S79" s="47">
        <v>0</v>
      </c>
      <c r="T79" s="47">
        <v>95</v>
      </c>
      <c r="U79" s="47" t="s">
        <v>751</v>
      </c>
    </row>
    <row r="80" spans="1:21" x14ac:dyDescent="0.25">
      <c r="A80" s="22">
        <v>45681</v>
      </c>
      <c r="G80" s="47">
        <v>6080</v>
      </c>
      <c r="H80" s="47">
        <v>6141</v>
      </c>
      <c r="I80" s="47">
        <v>6067.2</v>
      </c>
      <c r="J80" s="47">
        <v>334</v>
      </c>
      <c r="K80" s="47" t="s">
        <v>853</v>
      </c>
      <c r="L80" s="47">
        <v>6081</v>
      </c>
      <c r="M80" s="47">
        <v>6102.8</v>
      </c>
      <c r="N80" s="47">
        <v>6081</v>
      </c>
      <c r="O80" s="47">
        <v>13</v>
      </c>
      <c r="P80" s="47" t="s">
        <v>99</v>
      </c>
      <c r="Q80" s="47">
        <v>6043</v>
      </c>
      <c r="R80" s="47">
        <v>6076.6</v>
      </c>
      <c r="S80" s="47">
        <v>6043</v>
      </c>
      <c r="T80" s="47">
        <v>38</v>
      </c>
      <c r="U80" s="47" t="s">
        <v>854</v>
      </c>
    </row>
    <row r="81" spans="1:21" x14ac:dyDescent="0.25">
      <c r="A81" s="22">
        <v>45684</v>
      </c>
      <c r="G81" s="47">
        <v>6084</v>
      </c>
      <c r="H81" s="47">
        <v>6115.8</v>
      </c>
      <c r="I81" s="47">
        <v>6055.8</v>
      </c>
      <c r="J81" s="47">
        <v>400</v>
      </c>
      <c r="K81" s="47" t="s">
        <v>855</v>
      </c>
      <c r="L81" s="47">
        <v>6073</v>
      </c>
      <c r="M81" s="47">
        <v>6072.8</v>
      </c>
      <c r="N81" s="47">
        <v>6064</v>
      </c>
      <c r="O81" s="47">
        <v>17</v>
      </c>
      <c r="P81" s="47" t="s">
        <v>85</v>
      </c>
      <c r="Q81" s="47">
        <v>6046</v>
      </c>
      <c r="R81" s="47">
        <v>6049.8</v>
      </c>
      <c r="S81" s="47">
        <v>6010</v>
      </c>
      <c r="T81" s="47">
        <v>38</v>
      </c>
      <c r="U81" s="47" t="s">
        <v>23</v>
      </c>
    </row>
    <row r="82" spans="1:21" x14ac:dyDescent="0.25">
      <c r="A82" s="22">
        <v>45685</v>
      </c>
      <c r="G82" s="47">
        <v>6163</v>
      </c>
      <c r="H82" s="47">
        <v>6187.8</v>
      </c>
      <c r="I82" s="47">
        <v>6080</v>
      </c>
      <c r="J82" s="47">
        <v>319</v>
      </c>
      <c r="K82" s="47" t="s">
        <v>856</v>
      </c>
      <c r="L82" s="47">
        <v>6091</v>
      </c>
      <c r="M82" s="47">
        <v>0</v>
      </c>
      <c r="N82" s="47">
        <v>0</v>
      </c>
      <c r="O82" s="47">
        <v>0</v>
      </c>
      <c r="P82" s="47" t="s">
        <v>85</v>
      </c>
      <c r="Q82" s="47">
        <v>6050</v>
      </c>
      <c r="R82" s="47">
        <v>0</v>
      </c>
      <c r="S82" s="47">
        <v>0</v>
      </c>
      <c r="T82" s="47">
        <v>14</v>
      </c>
      <c r="U82" s="47" t="s">
        <v>857</v>
      </c>
    </row>
    <row r="83" spans="1:21" x14ac:dyDescent="0.25">
      <c r="A83" s="22">
        <v>45686</v>
      </c>
      <c r="G83" s="47">
        <v>6220</v>
      </c>
      <c r="H83" s="47">
        <v>6239</v>
      </c>
      <c r="I83" s="47">
        <v>6188</v>
      </c>
      <c r="J83" s="47">
        <v>246</v>
      </c>
      <c r="K83" s="47" t="s">
        <v>858</v>
      </c>
      <c r="L83" s="47">
        <v>6130</v>
      </c>
      <c r="M83" s="47">
        <v>0</v>
      </c>
      <c r="N83" s="47">
        <v>0</v>
      </c>
      <c r="O83" s="47">
        <v>0</v>
      </c>
      <c r="P83" s="47" t="s">
        <v>85</v>
      </c>
      <c r="Q83" s="47">
        <v>6070</v>
      </c>
      <c r="R83" s="47">
        <v>0</v>
      </c>
      <c r="S83" s="47">
        <v>0</v>
      </c>
      <c r="T83" s="47">
        <v>0</v>
      </c>
      <c r="U83" s="47" t="s">
        <v>857</v>
      </c>
    </row>
    <row r="84" spans="1:21" x14ac:dyDescent="0.25">
      <c r="A84" s="22">
        <v>45687</v>
      </c>
      <c r="G84" s="47">
        <v>6133</v>
      </c>
      <c r="H84" s="47">
        <v>6223</v>
      </c>
      <c r="I84" s="47">
        <v>6126</v>
      </c>
      <c r="J84" s="47">
        <v>178</v>
      </c>
      <c r="K84" s="47" t="s">
        <v>859</v>
      </c>
      <c r="L84" s="47">
        <v>6130</v>
      </c>
      <c r="M84" s="47">
        <v>0</v>
      </c>
      <c r="N84" s="47">
        <v>0</v>
      </c>
      <c r="O84" s="47">
        <v>31</v>
      </c>
      <c r="P84" s="47" t="s">
        <v>108</v>
      </c>
      <c r="Q84" s="47">
        <v>6070</v>
      </c>
      <c r="R84" s="47">
        <v>0</v>
      </c>
      <c r="S84" s="47">
        <v>0</v>
      </c>
      <c r="T84" s="47">
        <v>0</v>
      </c>
      <c r="U84" s="47" t="s">
        <v>857</v>
      </c>
    </row>
    <row r="85" spans="1:21" x14ac:dyDescent="0.25">
      <c r="A85" s="22">
        <v>45688</v>
      </c>
      <c r="G85" s="47">
        <v>6157</v>
      </c>
      <c r="H85" s="47">
        <v>6173</v>
      </c>
      <c r="I85" s="47">
        <v>6122</v>
      </c>
      <c r="J85" s="47">
        <v>344</v>
      </c>
      <c r="K85" s="47" t="s">
        <v>860</v>
      </c>
      <c r="L85" s="47">
        <v>6153</v>
      </c>
      <c r="M85" s="47">
        <v>6170.4</v>
      </c>
      <c r="N85" s="47">
        <v>6162</v>
      </c>
      <c r="O85" s="47">
        <v>63</v>
      </c>
      <c r="P85" s="47" t="s">
        <v>162</v>
      </c>
      <c r="Q85" s="47">
        <v>6110</v>
      </c>
      <c r="R85" s="47">
        <v>6124</v>
      </c>
      <c r="S85" s="47">
        <v>6110</v>
      </c>
      <c r="T85" s="47">
        <v>40</v>
      </c>
      <c r="U85" s="47" t="s">
        <v>27</v>
      </c>
    </row>
    <row r="86" spans="1:21" x14ac:dyDescent="0.25">
      <c r="A86" s="22">
        <v>45691</v>
      </c>
      <c r="G86" s="47">
        <v>6216</v>
      </c>
      <c r="H86" s="47">
        <v>6224</v>
      </c>
      <c r="I86" s="47">
        <v>6150.2</v>
      </c>
      <c r="J86" s="47">
        <v>442</v>
      </c>
      <c r="K86" s="47" t="s">
        <v>861</v>
      </c>
      <c r="L86" s="47">
        <v>6206</v>
      </c>
      <c r="M86" s="47">
        <v>6210</v>
      </c>
      <c r="N86" s="47">
        <v>6200</v>
      </c>
      <c r="O86" s="47">
        <v>81</v>
      </c>
      <c r="P86" s="47" t="s">
        <v>660</v>
      </c>
      <c r="Q86" s="47">
        <v>6170</v>
      </c>
      <c r="R86" s="47">
        <v>6184</v>
      </c>
      <c r="S86" s="47">
        <v>6160</v>
      </c>
      <c r="T86" s="47">
        <v>108</v>
      </c>
      <c r="U86" s="47" t="s">
        <v>32</v>
      </c>
    </row>
    <row r="87" spans="1:21" x14ac:dyDescent="0.25">
      <c r="A87" s="22">
        <v>45692</v>
      </c>
      <c r="G87" s="47">
        <v>6182</v>
      </c>
      <c r="H87" s="47">
        <v>6230</v>
      </c>
      <c r="I87" s="47">
        <v>6181</v>
      </c>
      <c r="J87" s="47">
        <v>318</v>
      </c>
      <c r="K87" s="47" t="s">
        <v>862</v>
      </c>
      <c r="L87" s="47">
        <v>6180</v>
      </c>
      <c r="M87" s="47">
        <v>6184</v>
      </c>
      <c r="N87" s="47">
        <v>6179.4</v>
      </c>
      <c r="O87" s="47">
        <v>9</v>
      </c>
      <c r="P87" s="47" t="s">
        <v>668</v>
      </c>
      <c r="Q87" s="47">
        <v>6140</v>
      </c>
      <c r="R87" s="47">
        <v>6145</v>
      </c>
      <c r="S87" s="47">
        <v>6142.4</v>
      </c>
      <c r="T87" s="47">
        <v>28</v>
      </c>
      <c r="U87" s="47" t="s">
        <v>863</v>
      </c>
    </row>
    <row r="88" spans="1:21" x14ac:dyDescent="0.25">
      <c r="A88" s="22">
        <v>45693</v>
      </c>
      <c r="G88" s="47">
        <v>6204</v>
      </c>
      <c r="H88" s="47">
        <v>6220</v>
      </c>
      <c r="I88" s="47">
        <v>6194</v>
      </c>
      <c r="J88" s="47">
        <v>585</v>
      </c>
      <c r="K88" s="47" t="s">
        <v>864</v>
      </c>
      <c r="L88" s="47">
        <v>6205</v>
      </c>
      <c r="M88" s="47">
        <v>6205</v>
      </c>
      <c r="N88" s="47">
        <v>6205</v>
      </c>
      <c r="O88" s="47">
        <v>1</v>
      </c>
      <c r="P88" s="47" t="s">
        <v>668</v>
      </c>
      <c r="Q88" s="47">
        <v>6140</v>
      </c>
      <c r="R88" s="47">
        <v>0</v>
      </c>
      <c r="S88" s="47">
        <v>0</v>
      </c>
      <c r="T88" s="47">
        <v>41</v>
      </c>
      <c r="U88" s="47" t="s">
        <v>865</v>
      </c>
    </row>
    <row r="89" spans="1:21" x14ac:dyDescent="0.25">
      <c r="A89" s="22">
        <v>45694</v>
      </c>
      <c r="G89" s="47">
        <v>6227</v>
      </c>
      <c r="H89" s="47">
        <v>6243.6</v>
      </c>
      <c r="I89" s="47">
        <v>6182.8</v>
      </c>
      <c r="J89" s="47">
        <v>660</v>
      </c>
      <c r="K89" s="47" t="s">
        <v>866</v>
      </c>
      <c r="L89" s="47">
        <v>6205</v>
      </c>
      <c r="M89" s="47">
        <v>0</v>
      </c>
      <c r="N89" s="47">
        <v>0</v>
      </c>
      <c r="O89" s="47">
        <v>33</v>
      </c>
      <c r="P89" s="47" t="s">
        <v>23</v>
      </c>
      <c r="Q89" s="47">
        <v>6140</v>
      </c>
      <c r="R89" s="47">
        <v>0</v>
      </c>
      <c r="S89" s="47">
        <v>0</v>
      </c>
      <c r="T89" s="47">
        <v>0</v>
      </c>
      <c r="U89" s="47" t="s">
        <v>865</v>
      </c>
    </row>
    <row r="90" spans="1:21" x14ac:dyDescent="0.25">
      <c r="A90" s="22">
        <v>45695</v>
      </c>
      <c r="G90" s="47">
        <v>6241</v>
      </c>
      <c r="H90" s="47">
        <v>6295.8</v>
      </c>
      <c r="I90" s="47">
        <v>6232</v>
      </c>
      <c r="J90" s="47">
        <v>835</v>
      </c>
      <c r="K90" s="47" t="s">
        <v>867</v>
      </c>
      <c r="L90" s="47">
        <v>6209</v>
      </c>
      <c r="M90" s="47">
        <v>0</v>
      </c>
      <c r="N90" s="47">
        <v>0</v>
      </c>
      <c r="O90" s="47">
        <v>0</v>
      </c>
      <c r="P90" s="47" t="s">
        <v>23</v>
      </c>
      <c r="Q90" s="47">
        <v>6148</v>
      </c>
      <c r="R90" s="47">
        <v>0</v>
      </c>
      <c r="S90" s="47">
        <v>0</v>
      </c>
      <c r="T90" s="47">
        <v>94</v>
      </c>
      <c r="U90" s="47" t="s">
        <v>868</v>
      </c>
    </row>
    <row r="91" spans="1:21" x14ac:dyDescent="0.25">
      <c r="A91" s="22">
        <v>45698</v>
      </c>
      <c r="G91" s="47">
        <v>6216</v>
      </c>
      <c r="H91" s="47">
        <v>6220.6</v>
      </c>
      <c r="I91" s="47">
        <v>6194</v>
      </c>
      <c r="J91" s="47">
        <v>631</v>
      </c>
      <c r="K91" s="47" t="s">
        <v>869</v>
      </c>
      <c r="L91" s="47">
        <v>6209</v>
      </c>
      <c r="M91" s="47">
        <v>0</v>
      </c>
      <c r="N91" s="47">
        <v>0</v>
      </c>
      <c r="O91" s="47">
        <v>2</v>
      </c>
      <c r="P91" s="47" t="s">
        <v>268</v>
      </c>
      <c r="Q91" s="47">
        <v>6148</v>
      </c>
      <c r="R91" s="47">
        <v>0</v>
      </c>
      <c r="S91" s="47">
        <v>0</v>
      </c>
      <c r="T91" s="47">
        <v>50</v>
      </c>
      <c r="U91" s="47" t="s">
        <v>870</v>
      </c>
    </row>
    <row r="92" spans="1:21" x14ac:dyDescent="0.25">
      <c r="A92" s="22">
        <v>45699</v>
      </c>
      <c r="G92" s="47">
        <v>6209</v>
      </c>
      <c r="H92" s="47">
        <v>0</v>
      </c>
      <c r="I92" s="47">
        <v>0</v>
      </c>
      <c r="J92" s="47">
        <v>0</v>
      </c>
      <c r="K92" s="47" t="s">
        <v>268</v>
      </c>
      <c r="L92" s="47">
        <v>6148</v>
      </c>
      <c r="M92" s="47">
        <v>0</v>
      </c>
      <c r="N92" s="47">
        <v>0</v>
      </c>
      <c r="O92" s="47">
        <v>54</v>
      </c>
      <c r="P92" s="47" t="s">
        <v>234</v>
      </c>
      <c r="Q92" s="47">
        <v>6148</v>
      </c>
      <c r="R92" s="47">
        <v>0</v>
      </c>
      <c r="S92" s="47">
        <v>0</v>
      </c>
      <c r="T92" s="47">
        <v>54</v>
      </c>
      <c r="U92" s="47" t="s">
        <v>234</v>
      </c>
    </row>
    <row r="93" spans="1:21" x14ac:dyDescent="0.25">
      <c r="A93" s="22">
        <v>45700</v>
      </c>
      <c r="G93" s="47">
        <v>6235</v>
      </c>
      <c r="H93" s="47">
        <v>6257.6</v>
      </c>
      <c r="I93" s="47">
        <v>6220</v>
      </c>
      <c r="J93" s="47">
        <v>1514</v>
      </c>
      <c r="K93" s="47" t="s">
        <v>871</v>
      </c>
      <c r="L93" s="47">
        <v>6209</v>
      </c>
      <c r="M93" s="47">
        <v>0</v>
      </c>
      <c r="N93" s="47">
        <v>0</v>
      </c>
      <c r="O93" s="47">
        <v>1</v>
      </c>
      <c r="P93" s="47" t="s">
        <v>268</v>
      </c>
      <c r="Q93" s="47">
        <v>6150</v>
      </c>
      <c r="R93" s="47">
        <v>0</v>
      </c>
      <c r="S93" s="47">
        <v>0</v>
      </c>
      <c r="T93" s="47">
        <v>2</v>
      </c>
      <c r="U93" s="47" t="s">
        <v>478</v>
      </c>
    </row>
    <row r="94" spans="1:21" x14ac:dyDescent="0.25">
      <c r="A94" s="22">
        <v>45701</v>
      </c>
      <c r="G94" s="47">
        <v>6232</v>
      </c>
      <c r="H94" s="47">
        <v>6240.4</v>
      </c>
      <c r="I94" s="47">
        <v>6220</v>
      </c>
      <c r="J94" s="47">
        <v>1176</v>
      </c>
      <c r="K94" s="47" t="s">
        <v>872</v>
      </c>
      <c r="L94" s="47">
        <v>6209</v>
      </c>
      <c r="M94" s="47">
        <v>0</v>
      </c>
      <c r="N94" s="47">
        <v>0</v>
      </c>
      <c r="O94" s="47">
        <v>0</v>
      </c>
      <c r="P94" s="47" t="s">
        <v>268</v>
      </c>
      <c r="Q94" s="47">
        <v>6150</v>
      </c>
      <c r="R94" s="47">
        <v>0</v>
      </c>
      <c r="S94" s="47">
        <v>0</v>
      </c>
      <c r="T94" s="47">
        <v>36</v>
      </c>
      <c r="U94" s="47" t="s">
        <v>873</v>
      </c>
    </row>
    <row r="95" spans="1:21" x14ac:dyDescent="0.25">
      <c r="A95" s="22">
        <v>45702</v>
      </c>
      <c r="G95" s="47">
        <v>6232</v>
      </c>
      <c r="H95" s="47">
        <v>6245.2</v>
      </c>
      <c r="I95" s="47">
        <v>6222</v>
      </c>
      <c r="J95" s="47">
        <v>1249</v>
      </c>
      <c r="K95" s="47" t="s">
        <v>874</v>
      </c>
      <c r="L95" s="47">
        <v>6209</v>
      </c>
      <c r="M95" s="47">
        <v>0</v>
      </c>
      <c r="N95" s="47">
        <v>0</v>
      </c>
      <c r="O95" s="47">
        <v>114</v>
      </c>
      <c r="P95" s="47" t="s">
        <v>25</v>
      </c>
      <c r="Q95" s="47">
        <v>6180</v>
      </c>
      <c r="R95" s="47">
        <v>6191.8</v>
      </c>
      <c r="S95" s="47">
        <v>6180</v>
      </c>
      <c r="T95" s="47">
        <v>152</v>
      </c>
      <c r="U95" s="47" t="s">
        <v>875</v>
      </c>
    </row>
    <row r="96" spans="1:21" x14ac:dyDescent="0.25">
      <c r="A96" s="22">
        <v>45705</v>
      </c>
      <c r="G96" s="47">
        <v>6285</v>
      </c>
      <c r="H96" s="47">
        <v>6299.6</v>
      </c>
      <c r="I96" s="47">
        <v>6160.2</v>
      </c>
      <c r="J96" s="47">
        <v>1050</v>
      </c>
      <c r="K96" s="47" t="s">
        <v>876</v>
      </c>
      <c r="L96" s="47">
        <v>6260</v>
      </c>
      <c r="M96" s="47">
        <v>6293.8</v>
      </c>
      <c r="N96" s="47">
        <v>6224.6</v>
      </c>
      <c r="O96" s="47">
        <v>30</v>
      </c>
      <c r="P96" s="47" t="s">
        <v>701</v>
      </c>
      <c r="Q96" s="47">
        <v>6196</v>
      </c>
      <c r="R96" s="47">
        <v>6196</v>
      </c>
      <c r="S96" s="47">
        <v>6184</v>
      </c>
      <c r="T96" s="47">
        <v>62</v>
      </c>
      <c r="U96" s="47" t="s">
        <v>877</v>
      </c>
    </row>
    <row r="97" spans="1:21" x14ac:dyDescent="0.25">
      <c r="A97" s="22">
        <f>WORKDAY.INTL(A96,1)</f>
        <v>45706</v>
      </c>
      <c r="G97" s="47">
        <v>6272</v>
      </c>
      <c r="H97" s="47">
        <v>6285</v>
      </c>
      <c r="I97" s="47">
        <v>6256.2</v>
      </c>
      <c r="J97" s="47">
        <v>1617</v>
      </c>
      <c r="K97" s="47" t="s">
        <v>878</v>
      </c>
      <c r="L97" s="47">
        <v>6266</v>
      </c>
      <c r="M97" s="47">
        <v>6278</v>
      </c>
      <c r="N97" s="47">
        <v>6278</v>
      </c>
      <c r="O97" s="47">
        <v>7</v>
      </c>
      <c r="P97" s="47" t="s">
        <v>765</v>
      </c>
      <c r="Q97" s="47">
        <v>6224</v>
      </c>
      <c r="R97" s="47">
        <v>6232</v>
      </c>
      <c r="S97" s="47">
        <v>6232</v>
      </c>
      <c r="T97" s="47">
        <v>7</v>
      </c>
      <c r="U97" s="47" t="s">
        <v>879</v>
      </c>
    </row>
    <row r="98" spans="1:21" x14ac:dyDescent="0.25">
      <c r="A98" s="22">
        <f t="shared" ref="A98:A124" si="2">WORKDAY.INTL(A97,1)</f>
        <v>45707</v>
      </c>
      <c r="G98" s="47">
        <v>6255</v>
      </c>
      <c r="H98" s="47">
        <v>6267.8</v>
      </c>
      <c r="I98" s="47">
        <v>6245</v>
      </c>
      <c r="J98" s="47">
        <v>907</v>
      </c>
      <c r="K98" s="47" t="s">
        <v>880</v>
      </c>
      <c r="L98" s="47">
        <v>6254</v>
      </c>
      <c r="M98" s="47">
        <v>6254.2</v>
      </c>
      <c r="N98" s="47">
        <v>6254.2</v>
      </c>
      <c r="O98" s="47">
        <v>13</v>
      </c>
      <c r="P98" s="47" t="s">
        <v>881</v>
      </c>
      <c r="Q98" s="47">
        <v>6210</v>
      </c>
      <c r="R98" s="47">
        <v>0</v>
      </c>
      <c r="S98" s="47">
        <v>0</v>
      </c>
      <c r="T98" s="47">
        <v>21</v>
      </c>
      <c r="U98" s="47" t="s">
        <v>882</v>
      </c>
    </row>
    <row r="99" spans="1:21" x14ac:dyDescent="0.25">
      <c r="A99" s="22">
        <f t="shared" si="2"/>
        <v>45708</v>
      </c>
      <c r="G99" s="47">
        <v>6219</v>
      </c>
      <c r="H99" s="47">
        <v>6250</v>
      </c>
      <c r="I99" s="47">
        <v>6208</v>
      </c>
      <c r="J99" s="47">
        <v>1757</v>
      </c>
      <c r="K99" s="47" t="s">
        <v>883</v>
      </c>
      <c r="L99" s="47">
        <v>6211</v>
      </c>
      <c r="M99" s="47">
        <v>6226.4</v>
      </c>
      <c r="N99" s="47">
        <v>6226.4</v>
      </c>
      <c r="O99" s="47">
        <v>22</v>
      </c>
      <c r="P99" s="47" t="s">
        <v>884</v>
      </c>
      <c r="Q99" s="47">
        <v>6168</v>
      </c>
      <c r="R99" s="47">
        <v>6172.8</v>
      </c>
      <c r="S99" s="47">
        <v>6172.8</v>
      </c>
      <c r="T99" s="47">
        <v>3</v>
      </c>
      <c r="U99" s="47" t="s">
        <v>882</v>
      </c>
    </row>
    <row r="100" spans="1:21" x14ac:dyDescent="0.25">
      <c r="A100" s="22">
        <f t="shared" si="2"/>
        <v>45709</v>
      </c>
      <c r="G100" s="47">
        <v>6169</v>
      </c>
      <c r="H100" s="47">
        <v>6200</v>
      </c>
      <c r="I100" s="47">
        <v>6147</v>
      </c>
      <c r="J100" s="47">
        <v>1147</v>
      </c>
      <c r="K100" s="47" t="s">
        <v>885</v>
      </c>
      <c r="L100" s="47">
        <v>6151</v>
      </c>
      <c r="M100" s="47">
        <v>0</v>
      </c>
      <c r="N100" s="47">
        <v>0</v>
      </c>
      <c r="O100" s="47">
        <v>7</v>
      </c>
      <c r="P100" s="47" t="s">
        <v>518</v>
      </c>
      <c r="Q100" s="47">
        <v>6102</v>
      </c>
      <c r="R100" s="47">
        <v>6102</v>
      </c>
      <c r="S100" s="47">
        <v>6102</v>
      </c>
      <c r="T100" s="47">
        <v>23</v>
      </c>
      <c r="U100" s="47" t="s">
        <v>886</v>
      </c>
    </row>
    <row r="101" spans="1:21" x14ac:dyDescent="0.25">
      <c r="A101" s="22">
        <f t="shared" si="2"/>
        <v>45712</v>
      </c>
      <c r="G101" s="47">
        <v>6173</v>
      </c>
      <c r="H101" s="47">
        <v>6178</v>
      </c>
      <c r="I101" s="47">
        <v>6150</v>
      </c>
      <c r="J101" s="47">
        <v>1794</v>
      </c>
      <c r="K101" s="47" t="s">
        <v>887</v>
      </c>
      <c r="L101" s="47">
        <v>6140</v>
      </c>
      <c r="M101" s="47">
        <v>0</v>
      </c>
      <c r="N101" s="47">
        <v>0</v>
      </c>
      <c r="O101" s="47">
        <v>23</v>
      </c>
      <c r="P101" s="47" t="s">
        <v>519</v>
      </c>
      <c r="Q101" s="47">
        <v>6092</v>
      </c>
      <c r="R101" s="47">
        <v>0</v>
      </c>
      <c r="S101" s="47">
        <v>0</v>
      </c>
      <c r="T101" s="47">
        <v>42</v>
      </c>
      <c r="U101" s="47" t="s">
        <v>888</v>
      </c>
    </row>
    <row r="102" spans="1:21" x14ac:dyDescent="0.25">
      <c r="A102" s="22">
        <f t="shared" si="2"/>
        <v>45713</v>
      </c>
      <c r="G102" s="47">
        <v>6163</v>
      </c>
      <c r="H102" s="47">
        <v>6168.6</v>
      </c>
      <c r="I102" s="47">
        <v>6139</v>
      </c>
      <c r="J102" s="47">
        <v>1561</v>
      </c>
      <c r="K102" s="47" t="s">
        <v>889</v>
      </c>
      <c r="L102" s="47">
        <v>6139</v>
      </c>
      <c r="M102" s="47">
        <v>0</v>
      </c>
      <c r="N102" s="47">
        <v>0</v>
      </c>
      <c r="O102" s="47">
        <v>6006</v>
      </c>
      <c r="P102" s="47" t="s">
        <v>890</v>
      </c>
      <c r="Q102" s="47">
        <v>6086</v>
      </c>
      <c r="R102" s="47">
        <v>6086</v>
      </c>
      <c r="S102" s="47">
        <v>6086</v>
      </c>
      <c r="T102" s="47">
        <v>27</v>
      </c>
      <c r="U102" s="47" t="s">
        <v>891</v>
      </c>
    </row>
    <row r="103" spans="1:21" x14ac:dyDescent="0.25">
      <c r="A103" s="22">
        <f t="shared" si="2"/>
        <v>45714</v>
      </c>
      <c r="G103" s="47">
        <v>6122</v>
      </c>
      <c r="H103" s="47">
        <v>6151</v>
      </c>
      <c r="I103" s="47">
        <v>6105</v>
      </c>
      <c r="J103" s="47">
        <v>1162</v>
      </c>
      <c r="K103" s="47" t="s">
        <v>892</v>
      </c>
      <c r="L103" s="47">
        <v>6114</v>
      </c>
      <c r="M103" s="47">
        <v>6130</v>
      </c>
      <c r="N103" s="47">
        <v>6100</v>
      </c>
      <c r="O103" s="47">
        <v>59</v>
      </c>
      <c r="P103" s="47" t="s">
        <v>893</v>
      </c>
      <c r="Q103" s="47">
        <v>6045</v>
      </c>
      <c r="R103" s="47">
        <v>6075.6</v>
      </c>
      <c r="S103" s="47">
        <v>6010</v>
      </c>
      <c r="T103" s="47">
        <v>98</v>
      </c>
      <c r="U103" s="47" t="s">
        <v>65</v>
      </c>
    </row>
    <row r="104" spans="1:21" x14ac:dyDescent="0.25">
      <c r="A104" s="22">
        <f t="shared" si="2"/>
        <v>45715</v>
      </c>
      <c r="G104" s="47">
        <v>6203</v>
      </c>
      <c r="H104" s="47">
        <v>6208</v>
      </c>
      <c r="I104" s="47">
        <v>6113</v>
      </c>
      <c r="J104" s="47">
        <v>1200</v>
      </c>
      <c r="K104" s="47" t="s">
        <v>894</v>
      </c>
      <c r="L104" s="47">
        <v>6196</v>
      </c>
      <c r="M104" s="47">
        <v>6204.8</v>
      </c>
      <c r="N104" s="47">
        <v>6134.8</v>
      </c>
      <c r="O104" s="47">
        <v>535</v>
      </c>
      <c r="P104" s="47" t="s">
        <v>895</v>
      </c>
      <c r="Q104" s="47">
        <v>6114</v>
      </c>
      <c r="R104" s="47">
        <v>6131</v>
      </c>
      <c r="S104" s="47">
        <v>6130.4</v>
      </c>
      <c r="T104" s="47">
        <v>4</v>
      </c>
      <c r="U104" s="47" t="s">
        <v>100</v>
      </c>
    </row>
    <row r="105" spans="1:21" x14ac:dyDescent="0.25">
      <c r="A105" s="22">
        <f t="shared" si="2"/>
        <v>45716</v>
      </c>
      <c r="G105" s="47">
        <v>6239</v>
      </c>
      <c r="H105" s="47">
        <v>6251</v>
      </c>
      <c r="I105" s="47">
        <v>6175.2</v>
      </c>
      <c r="J105" s="47">
        <v>1227</v>
      </c>
      <c r="K105" s="47" t="s">
        <v>896</v>
      </c>
      <c r="L105" s="47">
        <v>6218</v>
      </c>
      <c r="M105" s="47">
        <v>0</v>
      </c>
      <c r="N105" s="47">
        <v>0</v>
      </c>
      <c r="O105" s="47">
        <v>170</v>
      </c>
      <c r="P105" s="47" t="s">
        <v>897</v>
      </c>
      <c r="Q105" s="47">
        <v>6151</v>
      </c>
      <c r="R105" s="47">
        <v>6162</v>
      </c>
      <c r="S105" s="47">
        <v>6162</v>
      </c>
      <c r="T105" s="47">
        <v>63</v>
      </c>
      <c r="U105" s="47" t="s">
        <v>100</v>
      </c>
    </row>
    <row r="106" spans="1:21" x14ac:dyDescent="0.25">
      <c r="A106" s="22">
        <f t="shared" si="2"/>
        <v>45719</v>
      </c>
      <c r="G106" s="47">
        <v>6314</v>
      </c>
      <c r="H106" s="47">
        <v>6315</v>
      </c>
      <c r="I106" s="47">
        <v>6255</v>
      </c>
      <c r="J106" s="47">
        <v>1093</v>
      </c>
      <c r="K106" s="47" t="s">
        <v>898</v>
      </c>
      <c r="L106" s="47">
        <v>6298</v>
      </c>
      <c r="M106" s="47">
        <v>6310</v>
      </c>
      <c r="N106" s="47">
        <v>6265</v>
      </c>
      <c r="O106" s="47">
        <v>265</v>
      </c>
      <c r="P106" s="47" t="s">
        <v>899</v>
      </c>
      <c r="Q106" s="47">
        <v>6196</v>
      </c>
      <c r="R106" s="47">
        <v>6230</v>
      </c>
      <c r="S106" s="47">
        <v>6185</v>
      </c>
      <c r="T106" s="47">
        <v>23</v>
      </c>
      <c r="U106" s="47" t="s">
        <v>900</v>
      </c>
    </row>
    <row r="107" spans="1:21" x14ac:dyDescent="0.25">
      <c r="A107" s="22">
        <f t="shared" si="2"/>
        <v>45720</v>
      </c>
      <c r="G107" s="47">
        <v>6315</v>
      </c>
      <c r="H107" s="47">
        <v>6325.8</v>
      </c>
      <c r="I107" s="47">
        <v>6240</v>
      </c>
      <c r="J107" s="47">
        <v>968</v>
      </c>
      <c r="K107" s="47" t="s">
        <v>901</v>
      </c>
      <c r="L107" s="47">
        <v>6298</v>
      </c>
      <c r="M107" s="47">
        <v>0</v>
      </c>
      <c r="N107" s="47">
        <v>0</v>
      </c>
      <c r="O107" s="47">
        <v>352</v>
      </c>
      <c r="P107" s="47" t="s">
        <v>902</v>
      </c>
      <c r="Q107" s="47">
        <v>6220</v>
      </c>
      <c r="R107" s="47">
        <v>6228</v>
      </c>
      <c r="S107" s="47">
        <v>6220</v>
      </c>
      <c r="T107" s="47">
        <v>5</v>
      </c>
      <c r="U107" s="47" t="s">
        <v>903</v>
      </c>
    </row>
    <row r="108" spans="1:21" x14ac:dyDescent="0.25">
      <c r="A108" s="22">
        <f t="shared" si="2"/>
        <v>45721</v>
      </c>
      <c r="G108" s="47">
        <v>6330</v>
      </c>
      <c r="H108" s="47">
        <v>6347</v>
      </c>
      <c r="I108" s="47">
        <v>6300</v>
      </c>
      <c r="J108" s="47">
        <v>997</v>
      </c>
      <c r="K108" s="47" t="s">
        <v>904</v>
      </c>
      <c r="L108" s="47">
        <v>6330</v>
      </c>
      <c r="M108" s="47">
        <v>6330</v>
      </c>
      <c r="N108" s="47">
        <v>6329</v>
      </c>
      <c r="O108" s="47">
        <v>175</v>
      </c>
      <c r="P108" s="47" t="s">
        <v>905</v>
      </c>
      <c r="Q108" s="47">
        <v>6250</v>
      </c>
      <c r="R108" s="47">
        <v>6250</v>
      </c>
      <c r="S108" s="47">
        <v>6245</v>
      </c>
      <c r="T108" s="47">
        <v>42</v>
      </c>
      <c r="U108" s="47" t="s">
        <v>906</v>
      </c>
    </row>
    <row r="109" spans="1:21" x14ac:dyDescent="0.25">
      <c r="A109" s="22">
        <f t="shared" si="2"/>
        <v>45722</v>
      </c>
      <c r="G109" s="47">
        <v>6359</v>
      </c>
      <c r="H109" s="47">
        <v>6379</v>
      </c>
      <c r="I109" s="47">
        <v>6300</v>
      </c>
      <c r="J109" s="47">
        <v>775</v>
      </c>
      <c r="K109" s="47" t="s">
        <v>907</v>
      </c>
      <c r="L109" s="47">
        <v>6361</v>
      </c>
      <c r="M109" s="47">
        <v>6393.4</v>
      </c>
      <c r="N109" s="47">
        <v>6340</v>
      </c>
      <c r="O109" s="47">
        <v>196</v>
      </c>
      <c r="P109" s="47" t="s">
        <v>908</v>
      </c>
      <c r="Q109" s="47">
        <v>6280</v>
      </c>
      <c r="R109" s="47">
        <v>6299</v>
      </c>
      <c r="S109" s="47">
        <v>6266</v>
      </c>
      <c r="T109" s="47">
        <v>13</v>
      </c>
      <c r="U109" s="47" t="s">
        <v>103</v>
      </c>
    </row>
    <row r="110" spans="1:21" x14ac:dyDescent="0.25">
      <c r="A110" s="22">
        <f t="shared" si="2"/>
        <v>45723</v>
      </c>
      <c r="G110" s="47">
        <v>6263</v>
      </c>
      <c r="H110" s="47">
        <v>6345</v>
      </c>
      <c r="I110" s="47">
        <v>6259</v>
      </c>
      <c r="J110" s="47">
        <v>810</v>
      </c>
      <c r="K110" s="47" t="s">
        <v>909</v>
      </c>
      <c r="L110" s="47">
        <v>6300</v>
      </c>
      <c r="M110" s="47">
        <v>6345</v>
      </c>
      <c r="N110" s="47">
        <v>6290</v>
      </c>
      <c r="O110" s="47">
        <v>201</v>
      </c>
      <c r="P110" s="47" t="s">
        <v>910</v>
      </c>
      <c r="Q110" s="47">
        <v>6204</v>
      </c>
      <c r="R110" s="47">
        <v>6180</v>
      </c>
      <c r="S110" s="47">
        <v>6180</v>
      </c>
      <c r="T110" s="47">
        <v>6</v>
      </c>
      <c r="U110" s="47" t="s">
        <v>103</v>
      </c>
    </row>
    <row r="111" spans="1:21" x14ac:dyDescent="0.25">
      <c r="A111" s="22">
        <f t="shared" si="2"/>
        <v>45726</v>
      </c>
      <c r="G111" s="47">
        <v>6310</v>
      </c>
      <c r="H111" s="47">
        <v>6323.4</v>
      </c>
      <c r="I111" s="47">
        <v>6300</v>
      </c>
      <c r="J111" s="47">
        <v>561</v>
      </c>
      <c r="K111" s="47" t="s">
        <v>911</v>
      </c>
      <c r="L111" s="47">
        <v>6316</v>
      </c>
      <c r="M111" s="47">
        <v>0</v>
      </c>
      <c r="N111" s="47">
        <v>0</v>
      </c>
      <c r="O111" s="47">
        <v>64</v>
      </c>
      <c r="P111" s="47" t="s">
        <v>912</v>
      </c>
      <c r="Q111" s="47">
        <v>6214</v>
      </c>
      <c r="R111" s="47">
        <v>0</v>
      </c>
      <c r="S111" s="47">
        <v>0</v>
      </c>
      <c r="T111" s="47">
        <v>0</v>
      </c>
      <c r="U111" s="47" t="s">
        <v>103</v>
      </c>
    </row>
    <row r="112" spans="1:21" x14ac:dyDescent="0.25">
      <c r="A112" s="22">
        <f t="shared" si="2"/>
        <v>45727</v>
      </c>
      <c r="G112" s="47">
        <v>6339</v>
      </c>
      <c r="H112" s="47">
        <v>6350</v>
      </c>
      <c r="I112" s="47">
        <v>6314.4</v>
      </c>
      <c r="J112" s="47">
        <v>562</v>
      </c>
      <c r="K112" s="47" t="s">
        <v>913</v>
      </c>
      <c r="L112" s="47">
        <v>6340</v>
      </c>
      <c r="M112" s="47">
        <v>0</v>
      </c>
      <c r="N112" s="47">
        <v>0</v>
      </c>
      <c r="O112" s="47">
        <v>105</v>
      </c>
      <c r="P112" s="47" t="s">
        <v>914</v>
      </c>
      <c r="Q112" s="47">
        <v>6241</v>
      </c>
      <c r="R112" s="47">
        <v>0</v>
      </c>
      <c r="S112" s="47">
        <v>0</v>
      </c>
      <c r="T112" s="47">
        <v>0</v>
      </c>
      <c r="U112" s="47" t="s">
        <v>103</v>
      </c>
    </row>
    <row r="113" spans="1:21" x14ac:dyDescent="0.25">
      <c r="A113" s="22">
        <f t="shared" si="2"/>
        <v>45728</v>
      </c>
      <c r="G113" s="47">
        <v>6355</v>
      </c>
      <c r="H113" s="47">
        <v>6369.4</v>
      </c>
      <c r="I113" s="47">
        <v>6335</v>
      </c>
      <c r="J113" s="47">
        <v>656</v>
      </c>
      <c r="K113" s="47" t="s">
        <v>915</v>
      </c>
      <c r="L113" s="47">
        <v>6348</v>
      </c>
      <c r="M113" s="47">
        <v>6384.4</v>
      </c>
      <c r="N113" s="47">
        <v>6334.4</v>
      </c>
      <c r="O113" s="47">
        <v>124</v>
      </c>
      <c r="P113" s="47" t="s">
        <v>916</v>
      </c>
      <c r="Q113" s="47">
        <v>6261</v>
      </c>
      <c r="R113" s="47">
        <v>6300</v>
      </c>
      <c r="S113" s="47">
        <v>6239.4</v>
      </c>
      <c r="T113" s="47">
        <v>176</v>
      </c>
      <c r="U113" s="47" t="s">
        <v>917</v>
      </c>
    </row>
    <row r="114" spans="1:21" x14ac:dyDescent="0.25">
      <c r="A114" s="22">
        <f t="shared" si="2"/>
        <v>45729</v>
      </c>
      <c r="G114" s="47">
        <v>6366</v>
      </c>
      <c r="H114" s="47">
        <v>6380</v>
      </c>
      <c r="I114" s="47">
        <v>6350</v>
      </c>
      <c r="J114" s="47">
        <v>456</v>
      </c>
      <c r="K114" s="47" t="s">
        <v>918</v>
      </c>
      <c r="L114" s="47">
        <v>6355</v>
      </c>
      <c r="M114" s="47">
        <v>6375</v>
      </c>
      <c r="N114" s="47">
        <v>6353.6</v>
      </c>
      <c r="O114" s="47">
        <v>191</v>
      </c>
      <c r="P114" s="47" t="s">
        <v>919</v>
      </c>
      <c r="Q114" s="47">
        <v>6283</v>
      </c>
      <c r="R114" s="47">
        <v>6370</v>
      </c>
      <c r="S114" s="47">
        <v>6274</v>
      </c>
      <c r="T114" s="47">
        <v>78</v>
      </c>
      <c r="U114" s="47" t="s">
        <v>920</v>
      </c>
    </row>
    <row r="115" spans="1:21" x14ac:dyDescent="0.25">
      <c r="A115" s="22">
        <f t="shared" si="2"/>
        <v>45730</v>
      </c>
      <c r="G115" s="47">
        <v>6370</v>
      </c>
      <c r="H115" s="47">
        <v>6378</v>
      </c>
      <c r="I115" s="47">
        <v>6350.2</v>
      </c>
      <c r="J115" s="47">
        <v>594</v>
      </c>
      <c r="K115" s="47" t="s">
        <v>921</v>
      </c>
      <c r="L115" s="47">
        <v>6373</v>
      </c>
      <c r="M115" s="47">
        <v>6374.8</v>
      </c>
      <c r="N115" s="47">
        <v>6370</v>
      </c>
      <c r="O115" s="47">
        <v>188</v>
      </c>
      <c r="P115" s="47" t="s">
        <v>922</v>
      </c>
      <c r="Q115" s="47">
        <v>6300</v>
      </c>
      <c r="R115" s="47">
        <v>6310</v>
      </c>
      <c r="S115" s="47">
        <v>6227.6</v>
      </c>
      <c r="T115" s="47">
        <v>161</v>
      </c>
      <c r="U115" s="47" t="s">
        <v>923</v>
      </c>
    </row>
    <row r="116" spans="1:21" x14ac:dyDescent="0.25">
      <c r="A116" s="22">
        <f t="shared" si="2"/>
        <v>45733</v>
      </c>
      <c r="G116" s="47">
        <v>6367</v>
      </c>
      <c r="H116" s="47">
        <v>6399</v>
      </c>
      <c r="I116" s="47">
        <v>6364</v>
      </c>
      <c r="J116" s="47">
        <v>691</v>
      </c>
      <c r="K116" s="47">
        <v>11430</v>
      </c>
      <c r="L116" s="47">
        <v>6373</v>
      </c>
      <c r="M116" s="47">
        <v>0</v>
      </c>
      <c r="N116" s="47">
        <v>0</v>
      </c>
      <c r="O116" s="47">
        <v>605</v>
      </c>
      <c r="P116" s="47">
        <v>6584</v>
      </c>
      <c r="Q116" s="47">
        <v>6292</v>
      </c>
      <c r="R116" s="47">
        <v>6300</v>
      </c>
      <c r="S116" s="47">
        <v>6298</v>
      </c>
      <c r="T116" s="47">
        <v>4</v>
      </c>
      <c r="U116" s="47">
        <v>620</v>
      </c>
    </row>
    <row r="117" spans="1:21" x14ac:dyDescent="0.25">
      <c r="A117" s="22">
        <f t="shared" si="2"/>
        <v>45734</v>
      </c>
      <c r="G117" s="47">
        <v>6340</v>
      </c>
      <c r="H117" s="47">
        <v>6374.8</v>
      </c>
      <c r="I117" s="47">
        <v>6328</v>
      </c>
      <c r="J117" s="47">
        <v>550</v>
      </c>
      <c r="K117" s="47">
        <v>11308</v>
      </c>
      <c r="L117" s="47">
        <v>6343</v>
      </c>
      <c r="M117" s="47">
        <v>0</v>
      </c>
      <c r="N117" s="47">
        <v>0</v>
      </c>
      <c r="O117" s="47">
        <v>40</v>
      </c>
      <c r="P117" s="47">
        <v>6544</v>
      </c>
      <c r="Q117" s="47">
        <v>6290</v>
      </c>
      <c r="R117" s="47">
        <v>0</v>
      </c>
      <c r="S117" s="47">
        <v>0</v>
      </c>
      <c r="T117" s="47">
        <v>0</v>
      </c>
      <c r="U117" s="47">
        <v>620</v>
      </c>
    </row>
    <row r="118" spans="1:21" ht="12.6" customHeight="1" x14ac:dyDescent="0.25">
      <c r="A118" s="22">
        <f t="shared" si="2"/>
        <v>45735</v>
      </c>
      <c r="G118" s="47">
        <v>6326</v>
      </c>
      <c r="H118" s="47">
        <v>6343</v>
      </c>
      <c r="I118" s="47">
        <v>6317</v>
      </c>
      <c r="J118" s="47">
        <v>585</v>
      </c>
      <c r="K118" s="47">
        <v>11171</v>
      </c>
      <c r="L118" s="47">
        <v>6310</v>
      </c>
      <c r="M118" s="47">
        <v>6320</v>
      </c>
      <c r="N118" s="47">
        <v>6310</v>
      </c>
      <c r="O118" s="47">
        <v>186</v>
      </c>
      <c r="P118" s="47">
        <v>6599</v>
      </c>
      <c r="Q118" s="47">
        <v>6260</v>
      </c>
      <c r="R118" s="47">
        <v>6270</v>
      </c>
      <c r="S118" s="47">
        <v>6260</v>
      </c>
      <c r="T118" s="47">
        <v>37</v>
      </c>
      <c r="U118" s="47">
        <v>621</v>
      </c>
    </row>
    <row r="119" spans="1:21" ht="12.6" customHeight="1" x14ac:dyDescent="0.25">
      <c r="A119" s="22">
        <f t="shared" si="2"/>
        <v>45736</v>
      </c>
      <c r="G119" s="47">
        <v>6307</v>
      </c>
      <c r="H119" s="47">
        <v>6320</v>
      </c>
      <c r="I119" s="47">
        <v>6298.8</v>
      </c>
      <c r="J119" s="47">
        <v>828</v>
      </c>
      <c r="K119" s="47" t="s">
        <v>924</v>
      </c>
      <c r="L119" s="47">
        <v>6284</v>
      </c>
      <c r="M119" s="47">
        <v>6280</v>
      </c>
      <c r="N119" s="47">
        <v>6280</v>
      </c>
      <c r="O119" s="47">
        <v>268</v>
      </c>
      <c r="P119" s="47" t="s">
        <v>925</v>
      </c>
      <c r="Q119" s="47">
        <v>6214</v>
      </c>
      <c r="R119" s="47">
        <v>6184.2</v>
      </c>
      <c r="S119" s="47">
        <v>6184.2</v>
      </c>
      <c r="T119" s="47">
        <v>3</v>
      </c>
      <c r="U119" s="47" t="s">
        <v>820</v>
      </c>
    </row>
    <row r="120" spans="1:21" ht="12.6" customHeight="1" x14ac:dyDescent="0.25">
      <c r="A120" s="22">
        <v>45740</v>
      </c>
      <c r="G120" s="47">
        <v>6349</v>
      </c>
      <c r="H120" s="47">
        <v>6367.8</v>
      </c>
      <c r="I120" s="47">
        <v>6291.4</v>
      </c>
      <c r="J120" s="47">
        <v>478</v>
      </c>
      <c r="K120" s="47" t="s">
        <v>926</v>
      </c>
      <c r="L120" s="47">
        <v>6329</v>
      </c>
      <c r="M120" s="47">
        <v>6328.8</v>
      </c>
      <c r="N120" s="47">
        <v>6319</v>
      </c>
      <c r="O120" s="47">
        <v>76</v>
      </c>
      <c r="P120" s="47" t="s">
        <v>927</v>
      </c>
      <c r="Q120" s="47">
        <v>6214</v>
      </c>
      <c r="R120" s="47">
        <v>0</v>
      </c>
      <c r="S120" s="47">
        <v>0</v>
      </c>
      <c r="T120" s="47">
        <v>0</v>
      </c>
      <c r="U120" s="47" t="s">
        <v>820</v>
      </c>
    </row>
    <row r="121" spans="1:21" ht="12.6" customHeight="1" x14ac:dyDescent="0.25">
      <c r="A121" s="22">
        <f t="shared" si="2"/>
        <v>45741</v>
      </c>
      <c r="G121" s="47">
        <v>6354</v>
      </c>
      <c r="H121" s="47">
        <v>6375</v>
      </c>
      <c r="I121" s="47">
        <v>6345.4</v>
      </c>
      <c r="J121" s="47">
        <v>509</v>
      </c>
      <c r="K121" s="47" t="s">
        <v>928</v>
      </c>
      <c r="L121" s="47">
        <v>6329</v>
      </c>
      <c r="M121" s="47">
        <v>0</v>
      </c>
      <c r="N121" s="47">
        <v>0</v>
      </c>
      <c r="O121" s="47">
        <v>156</v>
      </c>
      <c r="P121" s="47" t="s">
        <v>929</v>
      </c>
      <c r="Q121" s="47">
        <v>6214</v>
      </c>
      <c r="R121" s="47">
        <v>0</v>
      </c>
      <c r="S121" s="47">
        <v>0</v>
      </c>
      <c r="T121" s="47">
        <v>0</v>
      </c>
      <c r="U121" s="47" t="s">
        <v>820</v>
      </c>
    </row>
    <row r="122" spans="1:21" ht="12.6" customHeight="1" x14ac:dyDescent="0.25">
      <c r="A122" s="22">
        <f t="shared" si="2"/>
        <v>45742</v>
      </c>
      <c r="G122" s="47">
        <v>6343</v>
      </c>
      <c r="H122" s="47">
        <v>6364.6</v>
      </c>
      <c r="I122" s="47">
        <v>6337.2</v>
      </c>
      <c r="J122" s="47">
        <v>753</v>
      </c>
      <c r="K122" s="47" t="s">
        <v>930</v>
      </c>
      <c r="L122" s="47">
        <v>6329</v>
      </c>
      <c r="M122" s="47">
        <v>6344</v>
      </c>
      <c r="N122" s="47">
        <v>6320</v>
      </c>
      <c r="O122" s="47">
        <v>73</v>
      </c>
      <c r="P122" s="47" t="s">
        <v>931</v>
      </c>
      <c r="Q122" s="47">
        <v>6252</v>
      </c>
      <c r="R122" s="47">
        <v>6300</v>
      </c>
      <c r="S122" s="47">
        <v>6246</v>
      </c>
      <c r="T122" s="47">
        <v>69</v>
      </c>
      <c r="U122" s="47" t="s">
        <v>483</v>
      </c>
    </row>
    <row r="123" spans="1:21" ht="12.6" customHeight="1" x14ac:dyDescent="0.25">
      <c r="A123" s="22">
        <f t="shared" si="2"/>
        <v>45743</v>
      </c>
      <c r="G123" s="47">
        <v>6305</v>
      </c>
      <c r="H123" s="47">
        <v>6335.2</v>
      </c>
      <c r="I123" s="47">
        <v>6280</v>
      </c>
      <c r="J123" s="47">
        <v>400</v>
      </c>
      <c r="K123" s="47" t="s">
        <v>932</v>
      </c>
      <c r="L123" s="47">
        <v>6303</v>
      </c>
      <c r="M123" s="47">
        <v>6302.8</v>
      </c>
      <c r="N123" s="47">
        <v>6285</v>
      </c>
      <c r="O123" s="47">
        <v>45</v>
      </c>
      <c r="P123" s="47" t="s">
        <v>933</v>
      </c>
      <c r="Q123" s="47">
        <v>6211</v>
      </c>
      <c r="R123" s="47">
        <v>6252.8</v>
      </c>
      <c r="S123" s="47">
        <v>6206.4</v>
      </c>
      <c r="T123" s="47">
        <v>27</v>
      </c>
      <c r="U123" s="47" t="s">
        <v>934</v>
      </c>
    </row>
    <row r="124" spans="1:21" x14ac:dyDescent="0.25">
      <c r="A124" s="22">
        <f t="shared" si="2"/>
        <v>45744</v>
      </c>
      <c r="G124" s="47">
        <v>6275</v>
      </c>
      <c r="H124" s="47">
        <v>6290.2</v>
      </c>
      <c r="I124" s="47">
        <v>6268</v>
      </c>
      <c r="J124" s="47">
        <v>206</v>
      </c>
      <c r="K124" s="47" t="s">
        <v>935</v>
      </c>
      <c r="L124" s="47">
        <v>6280</v>
      </c>
      <c r="M124" s="47">
        <v>6290.2</v>
      </c>
      <c r="N124" s="47">
        <v>6273.8</v>
      </c>
      <c r="O124" s="47">
        <v>13</v>
      </c>
      <c r="P124" s="47" t="s">
        <v>936</v>
      </c>
      <c r="Q124" s="47">
        <v>6214</v>
      </c>
      <c r="R124" s="47">
        <v>6235.2</v>
      </c>
      <c r="S124" s="47">
        <v>6206</v>
      </c>
      <c r="T124" s="47">
        <v>27</v>
      </c>
      <c r="U124" s="47" t="s">
        <v>787</v>
      </c>
    </row>
    <row r="125" spans="1:21" x14ac:dyDescent="0.25">
      <c r="A125" s="22">
        <f t="shared" ref="A125:A130" si="3">WORKDAY.INTL(A124,1)</f>
        <v>45747</v>
      </c>
      <c r="G125" s="47">
        <v>6291</v>
      </c>
      <c r="H125" s="47">
        <v>6324</v>
      </c>
      <c r="I125" s="47">
        <v>6261</v>
      </c>
      <c r="J125" s="47">
        <v>325</v>
      </c>
      <c r="K125" s="47" t="s">
        <v>937</v>
      </c>
      <c r="L125" s="47">
        <v>6267</v>
      </c>
      <c r="M125" s="47">
        <v>6270</v>
      </c>
      <c r="N125" s="47">
        <v>6204</v>
      </c>
      <c r="O125" s="47">
        <v>101</v>
      </c>
      <c r="P125" s="47" t="s">
        <v>938</v>
      </c>
      <c r="Q125" s="47">
        <v>6218</v>
      </c>
      <c r="R125" s="47">
        <v>6217.8</v>
      </c>
      <c r="S125" s="47">
        <v>6136.2</v>
      </c>
      <c r="T125" s="47">
        <v>87</v>
      </c>
      <c r="U125" s="47" t="s">
        <v>939</v>
      </c>
    </row>
    <row r="126" spans="1:21" x14ac:dyDescent="0.25">
      <c r="A126" s="22">
        <f t="shared" si="3"/>
        <v>45748</v>
      </c>
      <c r="G126" s="47">
        <v>6299</v>
      </c>
      <c r="H126" s="47">
        <v>6353.8</v>
      </c>
      <c r="I126" s="47">
        <v>6270</v>
      </c>
      <c r="J126" s="47">
        <v>829</v>
      </c>
      <c r="K126" s="47" t="s">
        <v>940</v>
      </c>
      <c r="L126" s="47">
        <v>6251</v>
      </c>
      <c r="M126" s="47">
        <v>6285.2</v>
      </c>
      <c r="N126" s="47">
        <v>6250</v>
      </c>
      <c r="O126" s="47">
        <v>190</v>
      </c>
      <c r="P126" s="47" t="s">
        <v>941</v>
      </c>
      <c r="Q126" s="47">
        <v>6231</v>
      </c>
      <c r="R126" s="47">
        <v>6275</v>
      </c>
      <c r="S126" s="47">
        <v>6230</v>
      </c>
      <c r="T126" s="47">
        <v>94</v>
      </c>
      <c r="U126" s="47" t="s">
        <v>942</v>
      </c>
    </row>
    <row r="127" spans="1:21" x14ac:dyDescent="0.25">
      <c r="A127" s="21">
        <f t="shared" si="3"/>
        <v>45749</v>
      </c>
      <c r="G127" s="47">
        <v>6309</v>
      </c>
      <c r="H127" s="47">
        <v>6323.4</v>
      </c>
      <c r="I127" s="47">
        <v>6250.8</v>
      </c>
      <c r="J127" s="47">
        <v>352</v>
      </c>
      <c r="K127" s="47" t="s">
        <v>943</v>
      </c>
      <c r="L127" s="47">
        <v>6249</v>
      </c>
      <c r="M127" s="47">
        <v>6255</v>
      </c>
      <c r="N127" s="47">
        <v>6208.2</v>
      </c>
      <c r="O127" s="47">
        <v>101</v>
      </c>
      <c r="P127" s="47" t="s">
        <v>944</v>
      </c>
      <c r="Q127" s="47">
        <v>6219</v>
      </c>
      <c r="R127" s="47">
        <v>6250</v>
      </c>
      <c r="S127" s="47">
        <v>6190</v>
      </c>
      <c r="T127" s="47">
        <v>35</v>
      </c>
      <c r="U127" s="47" t="s">
        <v>945</v>
      </c>
    </row>
    <row r="128" spans="1:21" x14ac:dyDescent="0.25">
      <c r="A128" s="22">
        <f t="shared" si="3"/>
        <v>45750</v>
      </c>
      <c r="G128" s="47">
        <v>6342</v>
      </c>
      <c r="H128" s="47">
        <v>6346.6</v>
      </c>
      <c r="I128" s="47">
        <v>6314.8</v>
      </c>
      <c r="J128" s="47">
        <v>191</v>
      </c>
      <c r="K128" s="47" t="s">
        <v>946</v>
      </c>
      <c r="L128" s="47">
        <v>6325</v>
      </c>
      <c r="M128" s="47">
        <v>6327</v>
      </c>
      <c r="N128" s="47">
        <v>6327</v>
      </c>
      <c r="O128" s="47">
        <v>86</v>
      </c>
      <c r="P128" s="47" t="s">
        <v>941</v>
      </c>
      <c r="Q128" s="47">
        <v>6286</v>
      </c>
      <c r="R128" s="47">
        <v>6295</v>
      </c>
      <c r="S128" s="47">
        <v>6278</v>
      </c>
      <c r="T128" s="47">
        <v>34</v>
      </c>
      <c r="U128" s="47" t="s">
        <v>947</v>
      </c>
    </row>
    <row r="129" spans="1:21" x14ac:dyDescent="0.25">
      <c r="A129" s="22">
        <f t="shared" si="3"/>
        <v>45751</v>
      </c>
      <c r="G129" s="47">
        <v>6389</v>
      </c>
      <c r="H129" s="47">
        <v>6390</v>
      </c>
      <c r="I129" s="47">
        <v>6361</v>
      </c>
      <c r="J129" s="47">
        <v>514</v>
      </c>
      <c r="K129" s="47">
        <v>10736</v>
      </c>
      <c r="L129" s="47">
        <v>6334</v>
      </c>
      <c r="M129" s="47">
        <v>6321</v>
      </c>
      <c r="N129" s="47">
        <v>6321</v>
      </c>
      <c r="O129" s="47">
        <v>36</v>
      </c>
      <c r="P129" s="47">
        <v>6545</v>
      </c>
      <c r="Q129" s="47">
        <v>6304</v>
      </c>
      <c r="R129" s="47">
        <v>6306.4</v>
      </c>
      <c r="S129" s="47">
        <v>6270.2</v>
      </c>
      <c r="T129" s="47">
        <v>41</v>
      </c>
      <c r="U129" s="47">
        <v>754</v>
      </c>
    </row>
    <row r="130" spans="1:21" x14ac:dyDescent="0.25">
      <c r="A130" s="21">
        <f t="shared" si="3"/>
        <v>45754</v>
      </c>
      <c r="G130" s="47">
        <v>6429</v>
      </c>
      <c r="H130" s="47">
        <v>6458</v>
      </c>
      <c r="I130" s="47">
        <v>6370.8</v>
      </c>
      <c r="J130" s="47">
        <v>1493</v>
      </c>
      <c r="K130" s="47">
        <v>11023</v>
      </c>
      <c r="L130" s="47">
        <v>6400</v>
      </c>
      <c r="M130" s="47">
        <v>6449.8</v>
      </c>
      <c r="N130" s="47">
        <v>6398.2</v>
      </c>
      <c r="O130" s="47">
        <v>99</v>
      </c>
      <c r="P130" s="47">
        <v>6509</v>
      </c>
      <c r="Q130" s="47">
        <v>6328</v>
      </c>
      <c r="R130" s="47">
        <v>6350</v>
      </c>
      <c r="S130" s="47">
        <v>6306</v>
      </c>
      <c r="T130" s="47">
        <v>57</v>
      </c>
      <c r="U130" s="47">
        <v>752</v>
      </c>
    </row>
    <row r="131" spans="1:21" x14ac:dyDescent="0.25">
      <c r="A131" s="21">
        <f t="shared" ref="A131:A137" si="4">WORKDAY.INTL(A130,1)</f>
        <v>45755</v>
      </c>
      <c r="G131" s="47">
        <v>6463</v>
      </c>
      <c r="H131" s="47">
        <v>6484.6</v>
      </c>
      <c r="I131" s="47">
        <v>6440</v>
      </c>
      <c r="J131" s="47">
        <v>1382</v>
      </c>
      <c r="K131" s="47">
        <v>11046</v>
      </c>
      <c r="L131" s="47">
        <v>6464</v>
      </c>
      <c r="M131" s="47">
        <v>6475</v>
      </c>
      <c r="N131" s="47">
        <v>6432</v>
      </c>
      <c r="O131" s="47">
        <v>181</v>
      </c>
      <c r="P131" s="47">
        <v>6389</v>
      </c>
      <c r="Q131" s="47">
        <v>6340</v>
      </c>
      <c r="R131" s="47">
        <v>6340</v>
      </c>
      <c r="S131" s="47">
        <v>6307.2</v>
      </c>
      <c r="T131" s="47">
        <v>82</v>
      </c>
      <c r="U131" s="47">
        <v>745</v>
      </c>
    </row>
    <row r="132" spans="1:21" x14ac:dyDescent="0.25">
      <c r="A132" s="21">
        <f t="shared" si="4"/>
        <v>45756</v>
      </c>
      <c r="G132" s="47">
        <v>6502</v>
      </c>
      <c r="H132" s="47">
        <v>6520</v>
      </c>
      <c r="I132" s="47">
        <v>6465</v>
      </c>
      <c r="J132" s="47">
        <v>880</v>
      </c>
      <c r="K132" s="47">
        <v>11052</v>
      </c>
      <c r="L132" s="47">
        <v>6497</v>
      </c>
      <c r="M132" s="47">
        <v>6510</v>
      </c>
      <c r="N132" s="47">
        <v>6479.8</v>
      </c>
      <c r="O132" s="47">
        <v>509</v>
      </c>
      <c r="P132" s="47">
        <v>6355</v>
      </c>
      <c r="Q132" s="47">
        <v>6318</v>
      </c>
      <c r="R132" s="47">
        <v>6350</v>
      </c>
      <c r="S132" s="47">
        <v>6310.4</v>
      </c>
      <c r="T132" s="47">
        <v>128</v>
      </c>
      <c r="U132" s="47">
        <v>784</v>
      </c>
    </row>
    <row r="133" spans="1:21" x14ac:dyDescent="0.25">
      <c r="A133" s="21">
        <f t="shared" si="4"/>
        <v>45757</v>
      </c>
      <c r="G133" s="47">
        <v>6477</v>
      </c>
      <c r="H133" s="47">
        <v>6489</v>
      </c>
      <c r="I133" s="47">
        <v>6440</v>
      </c>
      <c r="J133" s="47">
        <v>1347</v>
      </c>
      <c r="K133" s="47">
        <v>11289</v>
      </c>
      <c r="L133" s="47">
        <v>6470</v>
      </c>
      <c r="M133" s="47">
        <v>6484</v>
      </c>
      <c r="N133" s="47">
        <v>6450</v>
      </c>
      <c r="O133" s="47">
        <v>156</v>
      </c>
      <c r="P133" s="47">
        <v>6351</v>
      </c>
      <c r="Q133" s="47">
        <v>6283</v>
      </c>
      <c r="R133" s="47">
        <v>6300</v>
      </c>
      <c r="S133" s="47">
        <v>6280</v>
      </c>
      <c r="T133" s="47">
        <v>39</v>
      </c>
      <c r="U133" s="47">
        <v>799</v>
      </c>
    </row>
    <row r="134" spans="1:21" x14ac:dyDescent="0.25">
      <c r="A134" s="21">
        <f t="shared" si="4"/>
        <v>45758</v>
      </c>
      <c r="G134" s="47">
        <v>6478</v>
      </c>
      <c r="H134" s="47">
        <v>6490</v>
      </c>
      <c r="I134" s="47">
        <v>6454.6</v>
      </c>
      <c r="J134" s="47">
        <v>1226</v>
      </c>
      <c r="K134" s="47" t="s">
        <v>948</v>
      </c>
      <c r="L134" s="47">
        <v>6478</v>
      </c>
      <c r="M134" s="47">
        <v>6489.8</v>
      </c>
      <c r="N134" s="47">
        <v>6459.8</v>
      </c>
      <c r="O134" s="47">
        <v>148</v>
      </c>
      <c r="P134" s="47" t="s">
        <v>949</v>
      </c>
      <c r="Q134" s="47">
        <v>6300</v>
      </c>
      <c r="R134" s="47">
        <v>6320</v>
      </c>
      <c r="S134" s="47">
        <v>6290</v>
      </c>
      <c r="T134" s="47">
        <v>59</v>
      </c>
      <c r="U134" s="47" t="s">
        <v>950</v>
      </c>
    </row>
    <row r="135" spans="1:21" x14ac:dyDescent="0.25">
      <c r="A135" s="21">
        <f t="shared" si="4"/>
        <v>45761</v>
      </c>
      <c r="G135" s="47">
        <v>6412</v>
      </c>
      <c r="H135" s="47">
        <v>6474.8</v>
      </c>
      <c r="I135" s="47">
        <v>6401.2</v>
      </c>
      <c r="J135" s="47">
        <v>964</v>
      </c>
      <c r="K135" s="47" t="s">
        <v>951</v>
      </c>
      <c r="L135" s="47">
        <v>6410</v>
      </c>
      <c r="M135" s="47">
        <v>6481.6</v>
      </c>
      <c r="N135" s="47">
        <v>6410</v>
      </c>
      <c r="O135" s="47">
        <v>259</v>
      </c>
      <c r="P135" s="47" t="s">
        <v>952</v>
      </c>
      <c r="Q135" s="47">
        <v>6258</v>
      </c>
      <c r="R135" s="47">
        <v>6310</v>
      </c>
      <c r="S135" s="47">
        <v>6255</v>
      </c>
      <c r="T135" s="47">
        <v>42</v>
      </c>
      <c r="U135" s="47" t="s">
        <v>953</v>
      </c>
    </row>
    <row r="136" spans="1:21" x14ac:dyDescent="0.25">
      <c r="A136" s="21">
        <f t="shared" si="4"/>
        <v>45762</v>
      </c>
      <c r="G136" s="47">
        <v>6424</v>
      </c>
      <c r="H136" s="47">
        <v>6440</v>
      </c>
      <c r="I136" s="47">
        <v>6402</v>
      </c>
      <c r="J136" s="47">
        <v>417</v>
      </c>
      <c r="K136" s="47" t="s">
        <v>954</v>
      </c>
      <c r="L136" s="47">
        <v>6440</v>
      </c>
      <c r="M136" s="47">
        <v>6451.6</v>
      </c>
      <c r="N136" s="47">
        <v>6434</v>
      </c>
      <c r="O136" s="47">
        <v>185</v>
      </c>
      <c r="P136" s="47" t="s">
        <v>955</v>
      </c>
      <c r="Q136" s="47">
        <v>6285</v>
      </c>
      <c r="R136" s="47">
        <v>6295</v>
      </c>
      <c r="S136" s="47">
        <v>6285</v>
      </c>
      <c r="T136" s="47">
        <v>15</v>
      </c>
      <c r="U136" s="47" t="s">
        <v>953</v>
      </c>
    </row>
    <row r="137" spans="1:21" x14ac:dyDescent="0.25">
      <c r="A137" s="21">
        <f t="shared" si="4"/>
        <v>45763</v>
      </c>
      <c r="G137" s="47">
        <v>6446</v>
      </c>
      <c r="H137" s="47">
        <v>6454</v>
      </c>
      <c r="I137" s="47">
        <v>6424</v>
      </c>
      <c r="J137" s="47">
        <v>1239</v>
      </c>
      <c r="K137" s="47">
        <v>10604</v>
      </c>
      <c r="L137" s="47">
        <v>6450</v>
      </c>
      <c r="M137" s="47">
        <v>6465</v>
      </c>
      <c r="N137" s="47">
        <v>6443.8</v>
      </c>
      <c r="O137" s="47">
        <v>524</v>
      </c>
      <c r="P137" s="47">
        <v>6515</v>
      </c>
      <c r="Q137" s="47">
        <v>6299</v>
      </c>
      <c r="R137" s="47">
        <v>6299</v>
      </c>
      <c r="S137" s="47">
        <v>6270</v>
      </c>
      <c r="T137" s="47">
        <v>23</v>
      </c>
      <c r="U137" s="47">
        <v>842</v>
      </c>
    </row>
    <row r="138" spans="1:21" x14ac:dyDescent="0.25">
      <c r="A138" s="21">
        <f>WORKDAY.INTL(A137,1)</f>
        <v>45764</v>
      </c>
      <c r="G138" s="47">
        <v>6485</v>
      </c>
      <c r="H138" s="47">
        <v>6505</v>
      </c>
      <c r="I138" s="47">
        <v>6470</v>
      </c>
      <c r="J138" s="47">
        <v>1236</v>
      </c>
      <c r="K138" s="47" t="s">
        <v>956</v>
      </c>
      <c r="L138" s="47">
        <v>6485</v>
      </c>
      <c r="M138" s="47">
        <v>6507.4</v>
      </c>
      <c r="N138" s="47">
        <v>6482.8</v>
      </c>
      <c r="O138" s="47">
        <v>476</v>
      </c>
      <c r="P138" s="47" t="s">
        <v>957</v>
      </c>
      <c r="Q138" s="47">
        <v>6305</v>
      </c>
      <c r="R138" s="47">
        <v>6332.6</v>
      </c>
      <c r="S138" s="47">
        <v>6305</v>
      </c>
      <c r="T138" s="47">
        <v>104</v>
      </c>
      <c r="U138" s="47" t="s">
        <v>958</v>
      </c>
    </row>
    <row r="139" spans="1:21" x14ac:dyDescent="0.25">
      <c r="A139" s="21">
        <f>WORKDAY.INTL(A138,1)+4</f>
        <v>45769</v>
      </c>
      <c r="G139" s="47">
        <v>6385</v>
      </c>
      <c r="H139" s="47">
        <v>6479.8</v>
      </c>
      <c r="I139" s="47">
        <v>6366</v>
      </c>
      <c r="J139" s="47">
        <v>1115</v>
      </c>
      <c r="K139" s="47" t="s">
        <v>959</v>
      </c>
      <c r="L139" s="47">
        <v>6388</v>
      </c>
      <c r="M139" s="47">
        <v>6470</v>
      </c>
      <c r="N139" s="47">
        <v>6363</v>
      </c>
      <c r="O139" s="47">
        <v>151</v>
      </c>
      <c r="P139" s="47" t="s">
        <v>960</v>
      </c>
      <c r="Q139" s="47">
        <v>6220</v>
      </c>
      <c r="R139" s="47">
        <v>6300</v>
      </c>
      <c r="S139" s="47">
        <v>6201</v>
      </c>
      <c r="T139" s="47">
        <v>58</v>
      </c>
      <c r="U139" s="47" t="s">
        <v>961</v>
      </c>
    </row>
    <row r="140" spans="1:21" x14ac:dyDescent="0.25">
      <c r="A140" s="21">
        <f>WORKDAY.INTL(A139,1)</f>
        <v>45770</v>
      </c>
      <c r="G140" s="47">
        <v>6368</v>
      </c>
      <c r="H140" s="47">
        <v>6428.8</v>
      </c>
      <c r="I140" s="47">
        <v>6340</v>
      </c>
      <c r="J140" s="47">
        <v>769</v>
      </c>
      <c r="K140" s="47">
        <v>10632</v>
      </c>
      <c r="L140" s="47">
        <v>6309</v>
      </c>
      <c r="M140" s="47">
        <v>6360</v>
      </c>
      <c r="N140" s="47">
        <v>6308</v>
      </c>
      <c r="O140" s="47">
        <v>563</v>
      </c>
      <c r="P140" s="47">
        <v>7110</v>
      </c>
      <c r="Q140" s="47">
        <v>6200</v>
      </c>
      <c r="R140" s="47">
        <v>6225</v>
      </c>
      <c r="S140" s="47">
        <v>6200</v>
      </c>
      <c r="T140" s="47">
        <v>72</v>
      </c>
      <c r="U140" s="47">
        <v>876</v>
      </c>
    </row>
    <row r="141" spans="1:21" x14ac:dyDescent="0.25">
      <c r="A141" s="21">
        <f>WORKDAY.INTL(A140,1)</f>
        <v>45771</v>
      </c>
      <c r="G141" s="47">
        <v>6403</v>
      </c>
      <c r="H141" s="47">
        <v>6414</v>
      </c>
      <c r="I141" s="47">
        <v>6370</v>
      </c>
      <c r="J141" s="47">
        <v>493</v>
      </c>
      <c r="K141" s="47" t="s">
        <v>962</v>
      </c>
      <c r="L141" s="47">
        <v>6331</v>
      </c>
      <c r="M141" s="47">
        <v>6355</v>
      </c>
      <c r="N141" s="47">
        <v>6290</v>
      </c>
      <c r="O141" s="47">
        <v>74</v>
      </c>
      <c r="P141" s="47" t="s">
        <v>963</v>
      </c>
      <c r="Q141" s="47">
        <v>6225</v>
      </c>
      <c r="R141" s="47">
        <v>6228</v>
      </c>
      <c r="S141" s="47">
        <v>6225.2</v>
      </c>
      <c r="T141" s="47">
        <v>19</v>
      </c>
      <c r="U141" s="47" t="s">
        <v>964</v>
      </c>
    </row>
    <row r="142" spans="1:21" x14ac:dyDescent="0.25">
      <c r="A142" s="21">
        <f t="shared" ref="A142" si="5">WORKDAY.INTL(A141,1)</f>
        <v>45772</v>
      </c>
      <c r="G142" s="47">
        <v>6439</v>
      </c>
      <c r="H142" s="47">
        <v>6445</v>
      </c>
      <c r="I142" s="47">
        <v>6385</v>
      </c>
      <c r="J142" s="47">
        <v>749</v>
      </c>
      <c r="K142" s="47">
        <v>10818</v>
      </c>
      <c r="L142" s="47">
        <v>6363</v>
      </c>
      <c r="M142" s="47">
        <v>6340</v>
      </c>
      <c r="N142" s="47">
        <v>6296.2</v>
      </c>
      <c r="O142" s="47">
        <v>308</v>
      </c>
      <c r="P142" s="47">
        <v>7061</v>
      </c>
      <c r="Q142" s="47">
        <v>6250</v>
      </c>
      <c r="R142" s="47">
        <v>6250</v>
      </c>
      <c r="S142" s="47">
        <v>6225</v>
      </c>
      <c r="T142" s="47">
        <v>33</v>
      </c>
      <c r="U142" s="47">
        <v>904</v>
      </c>
    </row>
    <row r="143" spans="1:21" x14ac:dyDescent="0.25">
      <c r="A143" s="22">
        <v>45776</v>
      </c>
      <c r="G143" s="47">
        <v>6437</v>
      </c>
      <c r="H143" s="47">
        <v>6454.8</v>
      </c>
      <c r="I143" s="47">
        <v>6385</v>
      </c>
      <c r="J143" s="47">
        <v>441</v>
      </c>
      <c r="K143" s="47">
        <v>10850</v>
      </c>
      <c r="L143" s="47">
        <v>6406</v>
      </c>
      <c r="M143" s="47">
        <v>6415</v>
      </c>
      <c r="N143" s="47">
        <v>6320.4</v>
      </c>
      <c r="O143" s="47">
        <v>269</v>
      </c>
      <c r="P143" s="47">
        <v>7003</v>
      </c>
      <c r="Q143" s="47">
        <v>6247</v>
      </c>
      <c r="R143" s="47">
        <v>6250</v>
      </c>
      <c r="S143" s="47">
        <v>6192</v>
      </c>
      <c r="T143" s="47">
        <v>22</v>
      </c>
      <c r="U143" s="47">
        <v>911</v>
      </c>
    </row>
    <row r="144" spans="1:21" x14ac:dyDescent="0.25">
      <c r="A144" s="22">
        <f>WORKDAY.INTL(A143,1)</f>
        <v>45777</v>
      </c>
      <c r="G144" s="47">
        <v>6458</v>
      </c>
      <c r="H144" s="47">
        <v>6462</v>
      </c>
      <c r="I144" s="47">
        <v>6385</v>
      </c>
      <c r="J144" s="47">
        <v>419</v>
      </c>
      <c r="K144" s="47">
        <v>10951</v>
      </c>
      <c r="L144" s="47">
        <v>6406</v>
      </c>
      <c r="M144" s="47">
        <v>0</v>
      </c>
      <c r="N144" s="47">
        <v>0</v>
      </c>
      <c r="O144" s="47">
        <v>10</v>
      </c>
      <c r="P144" s="47">
        <v>6993</v>
      </c>
      <c r="Q144" s="47">
        <v>6259</v>
      </c>
      <c r="R144" s="47">
        <v>6259</v>
      </c>
      <c r="S144" s="47">
        <v>6249.8</v>
      </c>
      <c r="T144" s="47">
        <v>13</v>
      </c>
      <c r="U144" s="47">
        <v>918</v>
      </c>
    </row>
    <row r="145" spans="1:21" x14ac:dyDescent="0.25">
      <c r="A145" s="22">
        <f>WORKDAY.INTL(A144,2)</f>
        <v>45779</v>
      </c>
      <c r="G145" s="47">
        <v>6453</v>
      </c>
      <c r="H145" s="47">
        <v>6479</v>
      </c>
      <c r="I145" s="47">
        <v>6435</v>
      </c>
      <c r="J145" s="47">
        <v>600</v>
      </c>
      <c r="K145" s="47">
        <v>11172</v>
      </c>
      <c r="L145" s="47">
        <v>6410</v>
      </c>
      <c r="M145" s="47">
        <v>6410</v>
      </c>
      <c r="N145" s="47">
        <v>6360</v>
      </c>
      <c r="O145" s="47">
        <v>125</v>
      </c>
      <c r="P145" s="47">
        <v>6880</v>
      </c>
      <c r="Q145" s="47">
        <v>6261</v>
      </c>
      <c r="R145" s="47">
        <v>0</v>
      </c>
      <c r="S145" s="47">
        <v>0</v>
      </c>
      <c r="T145" s="47">
        <v>0</v>
      </c>
      <c r="U145" s="47">
        <v>918</v>
      </c>
    </row>
    <row r="146" spans="1:21" x14ac:dyDescent="0.25">
      <c r="A146" s="22">
        <f t="shared" ref="A146:A174" si="6">WORKDAY.INTL(A145,1)</f>
        <v>45782</v>
      </c>
      <c r="G146" s="47">
        <v>6460</v>
      </c>
      <c r="H146" s="47">
        <v>6479</v>
      </c>
      <c r="I146" s="47">
        <v>6453</v>
      </c>
      <c r="J146" s="47">
        <v>811</v>
      </c>
      <c r="K146" s="47">
        <v>10631</v>
      </c>
      <c r="L146" s="47">
        <v>6410</v>
      </c>
      <c r="M146" s="47">
        <v>0</v>
      </c>
      <c r="N146" s="47">
        <v>0</v>
      </c>
      <c r="O146" s="47">
        <v>201</v>
      </c>
      <c r="P146" s="47">
        <v>6691</v>
      </c>
      <c r="Q146" s="47">
        <v>6294</v>
      </c>
      <c r="R146" s="47">
        <v>6302</v>
      </c>
      <c r="S146" s="47">
        <v>6292</v>
      </c>
      <c r="T146" s="47">
        <v>5</v>
      </c>
      <c r="U146" s="47">
        <v>918</v>
      </c>
    </row>
    <row r="147" spans="1:21" x14ac:dyDescent="0.25">
      <c r="A147" s="22">
        <f t="shared" si="6"/>
        <v>45783</v>
      </c>
      <c r="G147" s="47">
        <v>6438</v>
      </c>
      <c r="H147" s="47">
        <v>6470</v>
      </c>
      <c r="I147" s="47">
        <v>6430.2</v>
      </c>
      <c r="J147" s="47">
        <v>517</v>
      </c>
      <c r="K147" s="47">
        <v>10593</v>
      </c>
      <c r="L147" s="47">
        <v>6401</v>
      </c>
      <c r="M147" s="47">
        <v>6402</v>
      </c>
      <c r="N147" s="47">
        <v>6400</v>
      </c>
      <c r="O147" s="47">
        <v>48</v>
      </c>
      <c r="P147" s="47">
        <v>6655</v>
      </c>
      <c r="Q147" s="47">
        <v>6296</v>
      </c>
      <c r="R147" s="47">
        <v>6299</v>
      </c>
      <c r="S147" s="47">
        <v>6299</v>
      </c>
      <c r="T147" s="47">
        <v>2</v>
      </c>
      <c r="U147" s="47">
        <v>916</v>
      </c>
    </row>
    <row r="148" spans="1:21" x14ac:dyDescent="0.25">
      <c r="A148" s="22">
        <f t="shared" si="6"/>
        <v>45784</v>
      </c>
      <c r="G148" s="47">
        <v>6476</v>
      </c>
      <c r="H148" s="47">
        <v>6480</v>
      </c>
      <c r="I148" s="47">
        <v>6440</v>
      </c>
      <c r="J148" s="47">
        <v>719</v>
      </c>
      <c r="K148" s="47" t="s">
        <v>965</v>
      </c>
      <c r="L148" s="47">
        <v>6430</v>
      </c>
      <c r="M148" s="47">
        <v>6435.6</v>
      </c>
      <c r="N148" s="47">
        <v>6411</v>
      </c>
      <c r="O148" s="47">
        <v>255</v>
      </c>
      <c r="P148" s="47" t="s">
        <v>276</v>
      </c>
      <c r="Q148" s="47">
        <v>6320</v>
      </c>
      <c r="R148" s="47">
        <v>6320</v>
      </c>
      <c r="S148" s="47">
        <v>6290</v>
      </c>
      <c r="T148" s="47">
        <v>75</v>
      </c>
      <c r="U148" s="47" t="s">
        <v>966</v>
      </c>
    </row>
    <row r="149" spans="1:21" x14ac:dyDescent="0.25">
      <c r="A149" s="22">
        <f t="shared" si="6"/>
        <v>45785</v>
      </c>
      <c r="G149" s="47">
        <v>6496</v>
      </c>
      <c r="H149" s="47">
        <v>6509.8</v>
      </c>
      <c r="I149" s="47">
        <v>6421</v>
      </c>
      <c r="J149" s="47">
        <v>505</v>
      </c>
      <c r="K149" s="47" t="s">
        <v>967</v>
      </c>
      <c r="L149" s="47">
        <v>6468</v>
      </c>
      <c r="M149" s="47">
        <v>6492</v>
      </c>
      <c r="N149" s="47">
        <v>6449</v>
      </c>
      <c r="O149" s="47">
        <v>116</v>
      </c>
      <c r="P149" s="47" t="s">
        <v>968</v>
      </c>
      <c r="Q149" s="47">
        <v>6347</v>
      </c>
      <c r="R149" s="47">
        <v>6350</v>
      </c>
      <c r="S149" s="47">
        <v>6323</v>
      </c>
      <c r="T149" s="47">
        <v>108</v>
      </c>
      <c r="U149" s="47" t="s">
        <v>969</v>
      </c>
    </row>
    <row r="150" spans="1:21" x14ac:dyDescent="0.25">
      <c r="A150" s="22">
        <f t="shared" si="6"/>
        <v>45786</v>
      </c>
      <c r="G150" s="47">
        <v>6415</v>
      </c>
      <c r="H150" s="47">
        <v>6499</v>
      </c>
      <c r="I150" s="47">
        <v>6412</v>
      </c>
      <c r="J150" s="47">
        <v>2014</v>
      </c>
      <c r="K150" s="47">
        <v>10465</v>
      </c>
      <c r="L150" s="47">
        <v>6411</v>
      </c>
      <c r="M150" s="47">
        <v>6491.6</v>
      </c>
      <c r="N150" s="47">
        <v>6411</v>
      </c>
      <c r="O150" s="47">
        <v>298</v>
      </c>
      <c r="P150" s="47">
        <v>6634</v>
      </c>
      <c r="Q150" s="47">
        <v>6315</v>
      </c>
      <c r="R150" s="47">
        <v>6360</v>
      </c>
      <c r="S150" s="47">
        <v>6301</v>
      </c>
      <c r="T150" s="47">
        <v>105</v>
      </c>
      <c r="U150" s="47">
        <v>990</v>
      </c>
    </row>
    <row r="151" spans="1:21" x14ac:dyDescent="0.25">
      <c r="A151" s="22">
        <f t="shared" si="6"/>
        <v>45789</v>
      </c>
      <c r="G151" s="47">
        <v>6396</v>
      </c>
      <c r="H151" s="47">
        <v>6400</v>
      </c>
      <c r="I151" s="47">
        <v>6375</v>
      </c>
      <c r="J151" s="47">
        <v>1947</v>
      </c>
      <c r="K151" s="47">
        <v>8973</v>
      </c>
      <c r="L151" s="47">
        <v>6374</v>
      </c>
      <c r="M151" s="47">
        <v>6377.8</v>
      </c>
      <c r="N151" s="47">
        <v>6353</v>
      </c>
      <c r="O151" s="47">
        <v>174</v>
      </c>
      <c r="P151" s="47">
        <v>6524</v>
      </c>
      <c r="Q151" s="47">
        <v>6305</v>
      </c>
      <c r="R151" s="47">
        <v>6303</v>
      </c>
      <c r="S151" s="47">
        <v>6270</v>
      </c>
      <c r="T151" s="47">
        <v>55</v>
      </c>
      <c r="U151" s="47">
        <v>1010</v>
      </c>
    </row>
    <row r="152" spans="1:21" x14ac:dyDescent="0.25">
      <c r="A152" s="22">
        <f t="shared" si="6"/>
        <v>45790</v>
      </c>
      <c r="G152" s="47">
        <v>6352</v>
      </c>
      <c r="H152" s="47">
        <v>6363.6</v>
      </c>
      <c r="I152" s="47">
        <v>6305</v>
      </c>
      <c r="J152" s="47">
        <v>841</v>
      </c>
      <c r="K152" s="47">
        <v>8846</v>
      </c>
      <c r="L152" s="47">
        <v>6325</v>
      </c>
      <c r="M152" s="47">
        <v>6325</v>
      </c>
      <c r="N152" s="47">
        <v>6270</v>
      </c>
      <c r="O152" s="47">
        <v>260</v>
      </c>
      <c r="P152" s="47">
        <v>6371</v>
      </c>
      <c r="Q152" s="47">
        <v>6250</v>
      </c>
      <c r="R152" s="47">
        <v>6257</v>
      </c>
      <c r="S152" s="47">
        <v>6226</v>
      </c>
      <c r="T152" s="47">
        <v>74</v>
      </c>
      <c r="U152" s="47">
        <v>1018</v>
      </c>
    </row>
    <row r="153" spans="1:21" x14ac:dyDescent="0.25">
      <c r="A153" s="22">
        <f t="shared" si="6"/>
        <v>45791</v>
      </c>
      <c r="G153" s="47">
        <v>6349</v>
      </c>
      <c r="H153" s="47">
        <v>6390</v>
      </c>
      <c r="I153" s="47">
        <v>6305</v>
      </c>
      <c r="J153" s="47">
        <v>738</v>
      </c>
      <c r="K153" s="47">
        <v>8659</v>
      </c>
      <c r="L153" s="47">
        <v>6330</v>
      </c>
      <c r="M153" s="47">
        <v>6333</v>
      </c>
      <c r="N153" s="47">
        <v>6276</v>
      </c>
      <c r="O153" s="47">
        <v>175</v>
      </c>
      <c r="P153" s="47">
        <v>6228</v>
      </c>
      <c r="Q153" s="47">
        <v>6265</v>
      </c>
      <c r="R153" s="47">
        <v>6265</v>
      </c>
      <c r="S153" s="47">
        <v>6225</v>
      </c>
      <c r="T153" s="47">
        <v>66</v>
      </c>
      <c r="U153" s="47">
        <v>1027</v>
      </c>
    </row>
    <row r="154" spans="1:21" x14ac:dyDescent="0.25">
      <c r="A154" s="22">
        <f t="shared" si="6"/>
        <v>45792</v>
      </c>
      <c r="G154" s="47">
        <v>6363</v>
      </c>
      <c r="H154" s="47">
        <v>6395</v>
      </c>
      <c r="I154" s="47">
        <v>6343.4</v>
      </c>
      <c r="J154" s="47">
        <v>1206</v>
      </c>
      <c r="K154" s="47">
        <v>8652</v>
      </c>
      <c r="L154" s="47">
        <v>6352</v>
      </c>
      <c r="M154" s="47">
        <v>6356.4</v>
      </c>
      <c r="N154" s="47">
        <v>6324.4</v>
      </c>
      <c r="O154" s="47">
        <v>321</v>
      </c>
      <c r="P154" s="47">
        <v>6246</v>
      </c>
      <c r="Q154" s="47">
        <v>6309</v>
      </c>
      <c r="R154" s="47">
        <v>6311</v>
      </c>
      <c r="S154" s="47">
        <v>6270.2</v>
      </c>
      <c r="T154" s="47">
        <v>340</v>
      </c>
      <c r="U154" s="47">
        <v>1313</v>
      </c>
    </row>
    <row r="155" spans="1:21" x14ac:dyDescent="0.25">
      <c r="A155" s="22">
        <f t="shared" si="6"/>
        <v>45793</v>
      </c>
      <c r="G155" s="47">
        <v>6358</v>
      </c>
      <c r="H155" s="47">
        <v>6375</v>
      </c>
      <c r="I155" s="47">
        <v>6325</v>
      </c>
      <c r="J155" s="47">
        <v>763</v>
      </c>
      <c r="K155" s="47" t="s">
        <v>970</v>
      </c>
      <c r="L155" s="47">
        <v>6334</v>
      </c>
      <c r="M155" s="47">
        <v>6340</v>
      </c>
      <c r="N155" s="47">
        <v>6318.2</v>
      </c>
      <c r="O155" s="47">
        <v>291</v>
      </c>
      <c r="P155" s="47" t="s">
        <v>971</v>
      </c>
      <c r="Q155" s="47">
        <v>6300</v>
      </c>
      <c r="R155" s="47">
        <v>6306</v>
      </c>
      <c r="S155" s="47">
        <v>6289.6</v>
      </c>
      <c r="T155" s="47">
        <v>245</v>
      </c>
      <c r="U155" s="47" t="s">
        <v>972</v>
      </c>
    </row>
    <row r="156" spans="1:21" x14ac:dyDescent="0.25">
      <c r="A156" s="22">
        <f t="shared" si="6"/>
        <v>45796</v>
      </c>
      <c r="G156" s="47">
        <v>6360</v>
      </c>
      <c r="H156" s="47">
        <v>6370</v>
      </c>
      <c r="I156" s="47">
        <v>6325</v>
      </c>
      <c r="J156" s="47">
        <v>607</v>
      </c>
      <c r="K156" s="47" t="s">
        <v>973</v>
      </c>
      <c r="L156" s="47">
        <v>6332</v>
      </c>
      <c r="M156" s="47">
        <v>6337.8</v>
      </c>
      <c r="N156" s="47">
        <v>6325</v>
      </c>
      <c r="O156" s="47">
        <v>196</v>
      </c>
      <c r="P156" s="47" t="s">
        <v>974</v>
      </c>
      <c r="Q156" s="47">
        <v>6300</v>
      </c>
      <c r="R156" s="47">
        <v>6304.6</v>
      </c>
      <c r="S156" s="47">
        <v>6295.8</v>
      </c>
      <c r="T156" s="47">
        <v>149</v>
      </c>
      <c r="U156" s="47" t="s">
        <v>975</v>
      </c>
    </row>
    <row r="157" spans="1:21" x14ac:dyDescent="0.25">
      <c r="A157" s="22">
        <f t="shared" si="6"/>
        <v>45797</v>
      </c>
      <c r="G157" s="47">
        <v>6418</v>
      </c>
      <c r="H157" s="47">
        <v>6440</v>
      </c>
      <c r="I157" s="47">
        <v>6330</v>
      </c>
      <c r="J157" s="47">
        <v>983</v>
      </c>
      <c r="K157" s="47" t="s">
        <v>976</v>
      </c>
      <c r="L157" s="47">
        <v>6409</v>
      </c>
      <c r="M157" s="47">
        <v>6410</v>
      </c>
      <c r="N157" s="47">
        <v>6369</v>
      </c>
      <c r="O157" s="47">
        <v>199</v>
      </c>
      <c r="P157" s="47" t="s">
        <v>977</v>
      </c>
      <c r="Q157" s="47">
        <v>6345</v>
      </c>
      <c r="R157" s="47">
        <v>6345</v>
      </c>
      <c r="S157" s="47">
        <v>6300</v>
      </c>
      <c r="T157" s="47">
        <v>64</v>
      </c>
      <c r="U157" s="47" t="s">
        <v>184</v>
      </c>
    </row>
    <row r="158" spans="1:21" x14ac:dyDescent="0.25">
      <c r="A158" s="22">
        <f t="shared" si="6"/>
        <v>45798</v>
      </c>
      <c r="G158" s="47">
        <v>6459</v>
      </c>
      <c r="H158" s="47">
        <v>6469</v>
      </c>
      <c r="I158" s="47">
        <v>6351.2</v>
      </c>
      <c r="J158" s="47">
        <v>677</v>
      </c>
      <c r="K158" s="47" t="s">
        <v>355</v>
      </c>
      <c r="L158" s="47">
        <v>6415</v>
      </c>
      <c r="M158" s="47">
        <v>6420</v>
      </c>
      <c r="N158" s="47">
        <v>6405</v>
      </c>
      <c r="O158" s="47">
        <v>111</v>
      </c>
      <c r="P158" s="47" t="s">
        <v>978</v>
      </c>
      <c r="Q158" s="47">
        <v>6350</v>
      </c>
      <c r="R158" s="47">
        <v>6350</v>
      </c>
      <c r="S158" s="47">
        <v>6240.2</v>
      </c>
      <c r="T158" s="47">
        <v>49</v>
      </c>
      <c r="U158" s="47" t="s">
        <v>979</v>
      </c>
    </row>
    <row r="159" spans="1:21" x14ac:dyDescent="0.25">
      <c r="A159" s="22">
        <f t="shared" si="6"/>
        <v>45799</v>
      </c>
      <c r="G159" s="47">
        <v>6497</v>
      </c>
      <c r="H159" s="47">
        <v>6500</v>
      </c>
      <c r="I159" s="47">
        <v>6380</v>
      </c>
      <c r="J159" s="47">
        <v>1114</v>
      </c>
      <c r="K159" s="47" t="s">
        <v>980</v>
      </c>
      <c r="L159" s="47">
        <v>6459</v>
      </c>
      <c r="M159" s="47">
        <v>6465</v>
      </c>
      <c r="N159" s="47">
        <v>6444</v>
      </c>
      <c r="O159" s="47">
        <v>231</v>
      </c>
      <c r="P159" s="47" t="s">
        <v>981</v>
      </c>
      <c r="Q159" s="47">
        <v>6364</v>
      </c>
      <c r="R159" s="47">
        <v>6370</v>
      </c>
      <c r="S159" s="47">
        <v>6350</v>
      </c>
      <c r="T159" s="47">
        <v>153</v>
      </c>
      <c r="U159" s="47" t="s">
        <v>982</v>
      </c>
    </row>
    <row r="160" spans="1:21" x14ac:dyDescent="0.25">
      <c r="A160" s="22">
        <f t="shared" si="6"/>
        <v>45800</v>
      </c>
      <c r="B160" s="47">
        <v>6540</v>
      </c>
      <c r="C160" s="47">
        <v>6540</v>
      </c>
      <c r="D160" s="47">
        <v>6540</v>
      </c>
      <c r="E160" s="47">
        <v>3</v>
      </c>
      <c r="F160" s="47" t="s">
        <v>90</v>
      </c>
      <c r="G160" s="47">
        <v>6498</v>
      </c>
      <c r="H160" s="47">
        <v>6520</v>
      </c>
      <c r="I160" s="47">
        <v>6482</v>
      </c>
      <c r="J160" s="47">
        <v>1431</v>
      </c>
      <c r="K160" s="47" t="s">
        <v>983</v>
      </c>
      <c r="L160" s="47">
        <v>6450</v>
      </c>
      <c r="M160" s="47">
        <v>6502.4</v>
      </c>
      <c r="N160" s="47">
        <v>6450</v>
      </c>
      <c r="O160" s="47">
        <v>207</v>
      </c>
      <c r="P160" s="47" t="s">
        <v>984</v>
      </c>
      <c r="Q160" s="47">
        <v>6355</v>
      </c>
      <c r="R160" s="47">
        <v>6382.6</v>
      </c>
      <c r="S160" s="47">
        <v>6350</v>
      </c>
      <c r="T160" s="47">
        <v>166</v>
      </c>
      <c r="U160" s="47" t="s">
        <v>985</v>
      </c>
    </row>
    <row r="161" spans="1:26" x14ac:dyDescent="0.25">
      <c r="A161" s="22">
        <f t="shared" si="6"/>
        <v>45803</v>
      </c>
      <c r="B161" s="47">
        <v>6517</v>
      </c>
      <c r="C161" s="47">
        <v>6525</v>
      </c>
      <c r="D161" s="47">
        <v>6525</v>
      </c>
      <c r="E161" s="47">
        <v>4</v>
      </c>
      <c r="F161" s="47" t="s">
        <v>90</v>
      </c>
      <c r="G161" s="47">
        <v>6487</v>
      </c>
      <c r="H161" s="47">
        <v>6506.8</v>
      </c>
      <c r="I161" s="47">
        <v>6481</v>
      </c>
      <c r="J161" s="47">
        <v>922</v>
      </c>
      <c r="K161" s="47" t="s">
        <v>986</v>
      </c>
      <c r="L161" s="47">
        <v>6465</v>
      </c>
      <c r="M161" s="47">
        <v>6483</v>
      </c>
      <c r="N161" s="47">
        <v>6465</v>
      </c>
      <c r="O161" s="47">
        <v>337</v>
      </c>
      <c r="P161" s="47" t="s">
        <v>987</v>
      </c>
      <c r="Q161" s="47">
        <v>6360</v>
      </c>
      <c r="R161" s="47">
        <v>6362</v>
      </c>
      <c r="S161" s="47">
        <v>6352</v>
      </c>
      <c r="T161" s="47">
        <v>61</v>
      </c>
      <c r="U161" s="47" t="s">
        <v>757</v>
      </c>
    </row>
    <row r="162" spans="1:26" x14ac:dyDescent="0.25">
      <c r="A162" s="22">
        <f t="shared" si="6"/>
        <v>45804</v>
      </c>
      <c r="B162" s="47">
        <v>6517</v>
      </c>
      <c r="C162" s="47">
        <v>0</v>
      </c>
      <c r="D162" s="47">
        <v>0</v>
      </c>
      <c r="E162" s="47">
        <v>40</v>
      </c>
      <c r="F162" s="47" t="s">
        <v>69</v>
      </c>
      <c r="G162" s="47">
        <v>6508</v>
      </c>
      <c r="H162" s="47">
        <v>6528</v>
      </c>
      <c r="I162" s="47">
        <v>6485</v>
      </c>
      <c r="J162" s="47">
        <v>630</v>
      </c>
      <c r="K162" s="47" t="s">
        <v>988</v>
      </c>
      <c r="L162" s="47">
        <v>6450</v>
      </c>
      <c r="M162" s="47">
        <v>6502.4</v>
      </c>
      <c r="N162" s="47">
        <v>6441</v>
      </c>
      <c r="O162" s="47">
        <v>419</v>
      </c>
      <c r="P162" s="47" t="s">
        <v>989</v>
      </c>
      <c r="Q162" s="47">
        <v>6355</v>
      </c>
      <c r="R162" s="47">
        <v>6379</v>
      </c>
      <c r="S162" s="47">
        <v>6350</v>
      </c>
      <c r="T162" s="47">
        <v>54</v>
      </c>
      <c r="U162" s="47" t="s">
        <v>189</v>
      </c>
    </row>
    <row r="163" spans="1:26" x14ac:dyDescent="0.25">
      <c r="A163" s="22">
        <f t="shared" si="6"/>
        <v>45805</v>
      </c>
      <c r="B163" s="47">
        <v>6530</v>
      </c>
      <c r="C163" s="47">
        <v>6545</v>
      </c>
      <c r="D163" s="47">
        <v>6515</v>
      </c>
      <c r="E163" s="47">
        <v>5</v>
      </c>
      <c r="F163" s="47" t="s">
        <v>69</v>
      </c>
      <c r="G163" s="47">
        <v>6535</v>
      </c>
      <c r="H163" s="47">
        <v>6538.8</v>
      </c>
      <c r="I163" s="47">
        <v>6510</v>
      </c>
      <c r="J163" s="47">
        <v>672</v>
      </c>
      <c r="K163" s="47" t="s">
        <v>990</v>
      </c>
      <c r="L163" s="47">
        <v>6490</v>
      </c>
      <c r="M163" s="47">
        <v>6499</v>
      </c>
      <c r="N163" s="47">
        <v>6480.8</v>
      </c>
      <c r="O163" s="47">
        <v>292</v>
      </c>
      <c r="P163" s="47" t="s">
        <v>851</v>
      </c>
      <c r="Q163" s="47">
        <v>6370</v>
      </c>
      <c r="R163" s="47">
        <v>6380</v>
      </c>
      <c r="S163" s="47">
        <v>6362.8</v>
      </c>
      <c r="T163" s="47">
        <v>86</v>
      </c>
      <c r="U163" s="47" t="s">
        <v>991</v>
      </c>
    </row>
    <row r="164" spans="1:26" x14ac:dyDescent="0.25">
      <c r="A164" s="22">
        <f t="shared" si="6"/>
        <v>45806</v>
      </c>
      <c r="B164" s="47">
        <v>6540</v>
      </c>
      <c r="C164" s="47">
        <v>6520.2</v>
      </c>
      <c r="D164" s="47">
        <v>6520</v>
      </c>
      <c r="E164" s="47">
        <v>17</v>
      </c>
      <c r="F164" s="47" t="s">
        <v>99</v>
      </c>
      <c r="G164" s="47">
        <v>6540</v>
      </c>
      <c r="H164" s="47">
        <v>6546</v>
      </c>
      <c r="I164" s="47">
        <v>6520</v>
      </c>
      <c r="J164" s="47">
        <v>1325</v>
      </c>
      <c r="K164" s="47" t="s">
        <v>992</v>
      </c>
      <c r="L164" s="47">
        <v>6495</v>
      </c>
      <c r="M164" s="47">
        <v>6502.6</v>
      </c>
      <c r="N164" s="47">
        <v>6480.4</v>
      </c>
      <c r="O164" s="47">
        <v>532</v>
      </c>
      <c r="P164" s="47" t="s">
        <v>993</v>
      </c>
      <c r="Q164" s="47">
        <v>6376</v>
      </c>
      <c r="R164" s="47">
        <v>6385</v>
      </c>
      <c r="S164" s="47">
        <v>6366</v>
      </c>
      <c r="T164" s="47">
        <v>46</v>
      </c>
      <c r="U164" s="47" t="s">
        <v>994</v>
      </c>
    </row>
    <row r="165" spans="1:26" x14ac:dyDescent="0.25">
      <c r="A165" s="22">
        <f t="shared" si="6"/>
        <v>45807</v>
      </c>
      <c r="B165" s="47">
        <v>6514</v>
      </c>
      <c r="C165" s="47">
        <v>6520</v>
      </c>
      <c r="D165" s="47">
        <v>6505</v>
      </c>
      <c r="E165" s="47">
        <v>23</v>
      </c>
      <c r="F165" s="47">
        <v>55</v>
      </c>
      <c r="G165" s="47">
        <v>6512</v>
      </c>
      <c r="H165" s="47">
        <v>6540</v>
      </c>
      <c r="I165" s="47">
        <v>6509</v>
      </c>
      <c r="J165" s="47">
        <v>613</v>
      </c>
      <c r="K165" s="47">
        <v>7166</v>
      </c>
      <c r="L165" s="47">
        <v>6481</v>
      </c>
      <c r="M165" s="47">
        <v>6519.8</v>
      </c>
      <c r="N165" s="47">
        <v>6458</v>
      </c>
      <c r="O165" s="47">
        <v>248</v>
      </c>
      <c r="P165" s="47">
        <v>6201</v>
      </c>
      <c r="Q165" s="47">
        <v>6356</v>
      </c>
      <c r="R165" s="47">
        <v>6380</v>
      </c>
      <c r="S165" s="47">
        <v>6345.4</v>
      </c>
      <c r="T165" s="47">
        <v>68</v>
      </c>
      <c r="U165" s="47">
        <v>1907</v>
      </c>
    </row>
    <row r="166" spans="1:26" x14ac:dyDescent="0.25">
      <c r="A166" s="22">
        <f t="shared" si="6"/>
        <v>45810</v>
      </c>
      <c r="B166" s="47">
        <v>6496</v>
      </c>
      <c r="C166" s="47">
        <v>6500</v>
      </c>
      <c r="D166" s="47">
        <v>6491</v>
      </c>
      <c r="E166" s="47">
        <v>2</v>
      </c>
      <c r="F166" s="47" t="s">
        <v>129</v>
      </c>
      <c r="G166" s="47">
        <v>6514</v>
      </c>
      <c r="H166" s="47">
        <v>6522.8</v>
      </c>
      <c r="I166" s="47">
        <v>6501.2</v>
      </c>
      <c r="J166" s="47">
        <v>682</v>
      </c>
      <c r="K166" s="47" t="s">
        <v>995</v>
      </c>
      <c r="L166" s="47">
        <v>6480</v>
      </c>
      <c r="M166" s="47">
        <v>6488.2</v>
      </c>
      <c r="N166" s="47">
        <v>6470</v>
      </c>
      <c r="O166" s="47">
        <v>191</v>
      </c>
      <c r="P166" s="47" t="s">
        <v>996</v>
      </c>
      <c r="Q166" s="47">
        <v>6363</v>
      </c>
      <c r="R166" s="47">
        <v>6369.8</v>
      </c>
      <c r="S166" s="47">
        <v>6359</v>
      </c>
      <c r="T166" s="47">
        <v>102</v>
      </c>
      <c r="U166" s="47" t="s">
        <v>997</v>
      </c>
      <c r="V166" s="47">
        <v>6510</v>
      </c>
      <c r="W166" s="47">
        <v>0</v>
      </c>
      <c r="X166" s="47">
        <v>0</v>
      </c>
      <c r="Y166" s="47">
        <v>8</v>
      </c>
      <c r="Z166" s="47" t="s">
        <v>373</v>
      </c>
    </row>
    <row r="167" spans="1:26" x14ac:dyDescent="0.25">
      <c r="A167" s="22">
        <f t="shared" si="6"/>
        <v>45811</v>
      </c>
      <c r="B167" s="47">
        <v>6454</v>
      </c>
      <c r="C167" s="47">
        <v>6488</v>
      </c>
      <c r="D167" s="47">
        <v>6440</v>
      </c>
      <c r="E167" s="47">
        <v>42</v>
      </c>
      <c r="F167" s="47">
        <v>59</v>
      </c>
      <c r="G167" s="47">
        <v>6449</v>
      </c>
      <c r="H167" s="47">
        <v>6515</v>
      </c>
      <c r="I167" s="47">
        <v>6441.2</v>
      </c>
      <c r="J167" s="47">
        <v>1100</v>
      </c>
      <c r="K167" s="47">
        <v>6890</v>
      </c>
      <c r="L167" s="47">
        <v>6424</v>
      </c>
      <c r="M167" s="47">
        <v>6488</v>
      </c>
      <c r="N167" s="47">
        <v>6420</v>
      </c>
      <c r="O167" s="47">
        <v>360</v>
      </c>
      <c r="P167" s="47">
        <v>6121</v>
      </c>
      <c r="Q167" s="47">
        <v>6373</v>
      </c>
      <c r="R167" s="47">
        <v>6384.8</v>
      </c>
      <c r="S167" s="47">
        <v>6350</v>
      </c>
      <c r="T167" s="47">
        <v>515</v>
      </c>
      <c r="U167" s="47">
        <v>2064</v>
      </c>
      <c r="V167" s="47">
        <v>6491</v>
      </c>
      <c r="W167" s="47">
        <v>0</v>
      </c>
      <c r="X167" s="47">
        <v>0</v>
      </c>
      <c r="Y167" s="47">
        <v>9</v>
      </c>
      <c r="Z167" s="47">
        <v>9</v>
      </c>
    </row>
    <row r="168" spans="1:26" x14ac:dyDescent="0.25">
      <c r="A168" s="22">
        <f t="shared" si="6"/>
        <v>45812</v>
      </c>
      <c r="B168" s="47">
        <v>6395</v>
      </c>
      <c r="C168" s="47">
        <v>6460.8</v>
      </c>
      <c r="D168" s="47">
        <v>6366</v>
      </c>
      <c r="E168" s="47">
        <v>35</v>
      </c>
      <c r="F168" s="47" t="s">
        <v>102</v>
      </c>
      <c r="G168" s="47">
        <v>6419</v>
      </c>
      <c r="H168" s="47">
        <v>6450</v>
      </c>
      <c r="I168" s="47">
        <v>6384.2</v>
      </c>
      <c r="J168" s="47">
        <v>1609</v>
      </c>
      <c r="K168" s="47" t="s">
        <v>998</v>
      </c>
      <c r="L168" s="47">
        <v>6406</v>
      </c>
      <c r="M168" s="47">
        <v>6424.6</v>
      </c>
      <c r="N168" s="47">
        <v>6372</v>
      </c>
      <c r="O168" s="47">
        <v>633</v>
      </c>
      <c r="P168" s="47" t="s">
        <v>999</v>
      </c>
      <c r="Q168" s="47">
        <v>6367</v>
      </c>
      <c r="R168" s="47">
        <v>6380</v>
      </c>
      <c r="S168" s="47">
        <v>6332</v>
      </c>
      <c r="T168" s="47">
        <v>561</v>
      </c>
      <c r="U168" s="47" t="s">
        <v>1000</v>
      </c>
      <c r="V168" s="47">
        <v>6481</v>
      </c>
      <c r="W168" s="47">
        <v>0</v>
      </c>
      <c r="X168" s="47">
        <v>0</v>
      </c>
      <c r="Y168" s="47">
        <v>98</v>
      </c>
      <c r="Z168" s="47" t="s">
        <v>511</v>
      </c>
    </row>
    <row r="169" spans="1:26" x14ac:dyDescent="0.25">
      <c r="A169" s="22">
        <f t="shared" si="6"/>
        <v>45813</v>
      </c>
      <c r="B169" s="47">
        <v>6385</v>
      </c>
      <c r="C169" s="47">
        <v>6430</v>
      </c>
      <c r="D169" s="47">
        <v>6376.2</v>
      </c>
      <c r="E169" s="47">
        <v>14</v>
      </c>
      <c r="F169" s="47">
        <v>29</v>
      </c>
      <c r="G169" s="47">
        <v>6401</v>
      </c>
      <c r="H169" s="47">
        <v>6418</v>
      </c>
      <c r="I169" s="47">
        <v>6395.2</v>
      </c>
      <c r="J169" s="47">
        <v>501</v>
      </c>
      <c r="K169" s="47">
        <v>6418</v>
      </c>
      <c r="L169" s="47">
        <v>6405</v>
      </c>
      <c r="M169" s="47">
        <v>6413</v>
      </c>
      <c r="N169" s="47">
        <v>6385.2</v>
      </c>
      <c r="O169" s="47">
        <v>63</v>
      </c>
      <c r="P169" s="47">
        <v>6198</v>
      </c>
      <c r="Q169" s="47">
        <v>6356</v>
      </c>
      <c r="R169" s="47">
        <v>6376</v>
      </c>
      <c r="S169" s="47">
        <v>6350</v>
      </c>
      <c r="T169" s="47">
        <v>129</v>
      </c>
      <c r="U169" s="47">
        <v>2343</v>
      </c>
      <c r="V169" s="47">
        <v>6480</v>
      </c>
      <c r="W169" s="47">
        <v>0</v>
      </c>
      <c r="X169" s="47">
        <v>0</v>
      </c>
      <c r="Y169" s="47">
        <v>0</v>
      </c>
      <c r="Z169" s="47">
        <v>54</v>
      </c>
    </row>
    <row r="170" spans="1:26" x14ac:dyDescent="0.25">
      <c r="A170" s="22">
        <f t="shared" si="6"/>
        <v>45814</v>
      </c>
      <c r="B170" s="47">
        <v>6335</v>
      </c>
      <c r="C170" s="47">
        <v>6335</v>
      </c>
      <c r="D170" s="47">
        <v>6335</v>
      </c>
      <c r="E170" s="47">
        <v>7</v>
      </c>
      <c r="F170" s="47" t="s">
        <v>85</v>
      </c>
      <c r="G170" s="47">
        <v>6360</v>
      </c>
      <c r="H170" s="47">
        <v>6387</v>
      </c>
      <c r="I170" s="47">
        <v>6333.4</v>
      </c>
      <c r="J170" s="47">
        <v>765</v>
      </c>
      <c r="K170" s="47" t="s">
        <v>1001</v>
      </c>
      <c r="L170" s="47">
        <v>6357</v>
      </c>
      <c r="M170" s="47">
        <v>6384</v>
      </c>
      <c r="N170" s="47">
        <v>6344</v>
      </c>
      <c r="O170" s="47">
        <v>180</v>
      </c>
      <c r="P170" s="47" t="s">
        <v>1002</v>
      </c>
      <c r="Q170" s="47">
        <v>6329</v>
      </c>
      <c r="R170" s="47">
        <v>6340</v>
      </c>
      <c r="S170" s="47">
        <v>6294.2</v>
      </c>
      <c r="T170" s="47">
        <v>127</v>
      </c>
      <c r="U170" s="47" t="s">
        <v>1003</v>
      </c>
      <c r="V170" s="47">
        <v>6459</v>
      </c>
      <c r="W170" s="47">
        <v>0</v>
      </c>
      <c r="X170" s="47">
        <v>0</v>
      </c>
      <c r="Y170" s="47">
        <v>5</v>
      </c>
      <c r="Z170" s="47" t="s">
        <v>134</v>
      </c>
    </row>
    <row r="171" spans="1:26" x14ac:dyDescent="0.25">
      <c r="A171" s="22">
        <f t="shared" si="6"/>
        <v>45817</v>
      </c>
      <c r="B171" s="47">
        <v>6335</v>
      </c>
      <c r="C171" s="47">
        <v>0</v>
      </c>
      <c r="D171" s="47">
        <v>0</v>
      </c>
      <c r="E171" s="47">
        <v>0</v>
      </c>
      <c r="F171" s="47">
        <v>29</v>
      </c>
      <c r="G171" s="47">
        <v>6350</v>
      </c>
      <c r="H171" s="47">
        <v>6367.8</v>
      </c>
      <c r="I171" s="47">
        <v>6338</v>
      </c>
      <c r="J171" s="47">
        <v>942</v>
      </c>
      <c r="K171" s="47">
        <v>6155</v>
      </c>
      <c r="L171" s="47">
        <v>6321</v>
      </c>
      <c r="M171" s="47">
        <v>6346</v>
      </c>
      <c r="N171" s="47">
        <v>6310.2</v>
      </c>
      <c r="O171" s="47">
        <v>1275</v>
      </c>
      <c r="P171" s="47">
        <v>6368</v>
      </c>
      <c r="Q171" s="47">
        <v>6290</v>
      </c>
      <c r="R171" s="47">
        <v>6311</v>
      </c>
      <c r="S171" s="47">
        <v>6285</v>
      </c>
      <c r="T171" s="47">
        <v>209</v>
      </c>
      <c r="U171" s="47">
        <v>2438</v>
      </c>
      <c r="V171" s="47">
        <v>6424</v>
      </c>
      <c r="W171" s="47">
        <v>0</v>
      </c>
      <c r="X171" s="47">
        <v>0</v>
      </c>
      <c r="Y171" s="47">
        <v>0</v>
      </c>
      <c r="Z171" s="47">
        <v>59</v>
      </c>
    </row>
    <row r="172" spans="1:26" x14ac:dyDescent="0.25">
      <c r="A172" s="22">
        <f t="shared" si="6"/>
        <v>45818</v>
      </c>
      <c r="B172" s="47">
        <v>6335</v>
      </c>
      <c r="C172" s="47">
        <v>0</v>
      </c>
      <c r="D172" s="47">
        <v>0</v>
      </c>
      <c r="E172" s="47">
        <v>0</v>
      </c>
      <c r="F172" s="47">
        <v>29</v>
      </c>
      <c r="G172" s="47">
        <v>6317</v>
      </c>
      <c r="H172" s="47">
        <v>6338.2</v>
      </c>
      <c r="I172" s="47">
        <v>6312.4</v>
      </c>
      <c r="J172" s="47">
        <v>852</v>
      </c>
      <c r="K172" s="47">
        <v>5967</v>
      </c>
      <c r="L172" s="47">
        <v>6274</v>
      </c>
      <c r="M172" s="47">
        <v>6295</v>
      </c>
      <c r="N172" s="47">
        <v>6269.8</v>
      </c>
      <c r="O172" s="47">
        <v>531</v>
      </c>
      <c r="P172" s="47">
        <v>6278</v>
      </c>
      <c r="Q172" s="47">
        <v>6243</v>
      </c>
      <c r="R172" s="47">
        <v>6260</v>
      </c>
      <c r="S172" s="47">
        <v>6235</v>
      </c>
      <c r="T172" s="47">
        <v>67</v>
      </c>
      <c r="U172" s="47">
        <v>2451</v>
      </c>
      <c r="V172" s="47">
        <v>6381</v>
      </c>
      <c r="W172" s="47">
        <v>0</v>
      </c>
      <c r="X172" s="47">
        <v>0</v>
      </c>
      <c r="Y172" s="47">
        <v>0</v>
      </c>
      <c r="Z172" s="47">
        <v>59</v>
      </c>
    </row>
    <row r="173" spans="1:26" x14ac:dyDescent="0.25">
      <c r="A173" s="22">
        <f t="shared" si="6"/>
        <v>45819</v>
      </c>
      <c r="B173" s="47">
        <v>6335</v>
      </c>
      <c r="C173" s="47">
        <v>6335</v>
      </c>
      <c r="D173" s="47">
        <v>6335</v>
      </c>
      <c r="E173" s="47">
        <v>4</v>
      </c>
      <c r="F173" s="47">
        <v>30</v>
      </c>
      <c r="G173" s="47">
        <v>6327</v>
      </c>
      <c r="H173" s="47">
        <v>6350</v>
      </c>
      <c r="I173" s="47">
        <v>6301.2</v>
      </c>
      <c r="J173" s="47">
        <v>429</v>
      </c>
      <c r="K173" s="47">
        <v>5988</v>
      </c>
      <c r="L173" s="47">
        <v>6242</v>
      </c>
      <c r="M173" s="47">
        <v>6282</v>
      </c>
      <c r="N173" s="47">
        <v>6231</v>
      </c>
      <c r="O173" s="47">
        <v>522</v>
      </c>
      <c r="P173" s="47">
        <v>6249</v>
      </c>
      <c r="Q173" s="47">
        <v>6214</v>
      </c>
      <c r="R173" s="47">
        <v>6250</v>
      </c>
      <c r="S173" s="47">
        <v>6200</v>
      </c>
      <c r="T173" s="47">
        <v>113</v>
      </c>
      <c r="U173" s="47">
        <v>2483</v>
      </c>
      <c r="V173" s="47">
        <v>6352</v>
      </c>
      <c r="W173" s="47">
        <v>0</v>
      </c>
      <c r="X173" s="47">
        <v>0</v>
      </c>
      <c r="Y173" s="47">
        <v>0</v>
      </c>
      <c r="Z173" s="47">
        <v>59</v>
      </c>
    </row>
    <row r="174" spans="1:26" x14ac:dyDescent="0.25">
      <c r="A174" s="22">
        <f t="shared" si="6"/>
        <v>45820</v>
      </c>
      <c r="B174" s="86">
        <v>6335</v>
      </c>
      <c r="C174" s="86">
        <v>0</v>
      </c>
      <c r="D174" s="86">
        <v>0</v>
      </c>
      <c r="E174" s="47">
        <v>0</v>
      </c>
      <c r="F174" s="47">
        <v>30</v>
      </c>
      <c r="G174" s="86">
        <v>6315</v>
      </c>
      <c r="H174" s="86">
        <v>6320</v>
      </c>
      <c r="I174" s="86">
        <v>6235.2</v>
      </c>
      <c r="J174" s="47">
        <v>740</v>
      </c>
      <c r="K174" s="47">
        <v>5857</v>
      </c>
      <c r="L174" s="86">
        <v>6223</v>
      </c>
      <c r="M174" s="86">
        <v>6225</v>
      </c>
      <c r="N174" s="86">
        <v>6199.2</v>
      </c>
      <c r="O174" s="47">
        <v>694</v>
      </c>
      <c r="P174" s="47">
        <v>6076</v>
      </c>
      <c r="Q174" s="86">
        <v>6155</v>
      </c>
      <c r="R174" s="86">
        <v>6174.8</v>
      </c>
      <c r="S174" s="86">
        <v>6147</v>
      </c>
      <c r="T174" s="47">
        <v>293</v>
      </c>
      <c r="U174" s="47">
        <v>2476</v>
      </c>
      <c r="V174" s="86">
        <v>6295</v>
      </c>
      <c r="W174" s="86">
        <v>0</v>
      </c>
      <c r="X174" s="86">
        <v>0</v>
      </c>
      <c r="Y174" s="47">
        <v>0</v>
      </c>
      <c r="Z174" s="47">
        <v>59</v>
      </c>
    </row>
  </sheetData>
  <phoneticPr fontId="3" type="noConversion"/>
  <pageMargins left="0.75" right="0.75" top="1" bottom="1" header="0.5" footer="0.5"/>
  <pageSetup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AE447"/>
  <sheetViews>
    <sheetView zoomScaleNormal="100" workbookViewId="0">
      <pane xSplit="1" ySplit="6" topLeftCell="B436" activePane="bottomRight" state="frozen"/>
      <selection pane="topRight" activeCell="AT600" sqref="AT600"/>
      <selection pane="bottomLeft" activeCell="AT600" sqref="AT600"/>
      <selection pane="bottomRight" activeCell="B448" sqref="B448"/>
    </sheetView>
  </sheetViews>
  <sheetFormatPr defaultRowHeight="13.2" x14ac:dyDescent="0.25"/>
  <cols>
    <col min="1" max="1" width="11.88671875" style="22" customWidth="1"/>
    <col min="2" max="2" width="10.5546875" style="47" bestFit="1" customWidth="1"/>
    <col min="3" max="6" width="8.88671875" style="47"/>
    <col min="7" max="7" width="10.5546875" style="47" bestFit="1" customWidth="1"/>
    <col min="8" max="8" width="8.88671875" style="47"/>
    <col min="9" max="9" width="13.109375" style="47" customWidth="1"/>
    <col min="10" max="11" width="8.88671875" style="47"/>
    <col min="12" max="12" width="10.5546875" style="47" bestFit="1" customWidth="1"/>
    <col min="13" max="16" width="8.88671875" style="47"/>
    <col min="17" max="17" width="10.5546875" style="47" bestFit="1" customWidth="1"/>
    <col min="18" max="26" width="8.88671875" style="47"/>
    <col min="27" max="27" width="10.5546875" style="47" bestFit="1" customWidth="1"/>
    <col min="28" max="31" width="8.88671875" style="47"/>
  </cols>
  <sheetData>
    <row r="1" spans="1:31" x14ac:dyDescent="0.25">
      <c r="A1" s="81" t="s">
        <v>496</v>
      </c>
    </row>
    <row r="2" spans="1:31" x14ac:dyDescent="0.25">
      <c r="A2" s="81"/>
    </row>
    <row r="3" spans="1:31" x14ac:dyDescent="0.25">
      <c r="A3" s="81" t="s">
        <v>1004</v>
      </c>
    </row>
    <row r="5" spans="1:31" x14ac:dyDescent="0.25">
      <c r="A5" s="81" t="s">
        <v>2</v>
      </c>
      <c r="B5" s="54" t="s">
        <v>1005</v>
      </c>
      <c r="C5" s="23"/>
      <c r="D5" s="23"/>
      <c r="E5" s="23"/>
      <c r="F5" s="23"/>
      <c r="G5" s="54" t="s">
        <v>1006</v>
      </c>
      <c r="H5" s="23"/>
      <c r="I5" s="23"/>
      <c r="J5" s="23"/>
      <c r="K5" s="23"/>
      <c r="L5" s="54" t="s">
        <v>1007</v>
      </c>
      <c r="M5" s="33"/>
      <c r="N5" s="33"/>
      <c r="O5" s="23"/>
      <c r="P5" s="23"/>
      <c r="Q5" s="54" t="s">
        <v>1008</v>
      </c>
      <c r="R5" s="33"/>
      <c r="S5" s="33"/>
      <c r="T5" s="23"/>
      <c r="U5" s="23"/>
      <c r="V5" s="54" t="s">
        <v>1009</v>
      </c>
      <c r="W5" s="33"/>
      <c r="X5" s="33"/>
      <c r="Y5" s="23"/>
      <c r="Z5" s="23"/>
      <c r="AA5" s="54" t="s">
        <v>1010</v>
      </c>
      <c r="AB5" s="33"/>
      <c r="AC5" s="33"/>
      <c r="AD5" s="23"/>
      <c r="AE5" s="23"/>
    </row>
    <row r="6" spans="1:31" x14ac:dyDescent="0.25">
      <c r="B6" s="54" t="s">
        <v>11</v>
      </c>
      <c r="C6" s="68" t="s">
        <v>12</v>
      </c>
      <c r="D6" s="68" t="s">
        <v>13</v>
      </c>
      <c r="E6" s="38" t="s">
        <v>14</v>
      </c>
      <c r="F6" s="38" t="s">
        <v>15</v>
      </c>
      <c r="G6" s="54" t="s">
        <v>11</v>
      </c>
      <c r="H6" s="68" t="s">
        <v>12</v>
      </c>
      <c r="I6" s="68" t="s">
        <v>13</v>
      </c>
      <c r="J6" s="38" t="s">
        <v>14</v>
      </c>
      <c r="K6" s="38" t="s">
        <v>15</v>
      </c>
      <c r="L6" s="54" t="s">
        <v>11</v>
      </c>
      <c r="M6" s="68" t="s">
        <v>12</v>
      </c>
      <c r="N6" s="68" t="s">
        <v>13</v>
      </c>
      <c r="O6" s="38" t="s">
        <v>14</v>
      </c>
      <c r="P6" s="38" t="s">
        <v>15</v>
      </c>
      <c r="Q6" s="54" t="s">
        <v>11</v>
      </c>
      <c r="R6" s="68" t="s">
        <v>12</v>
      </c>
      <c r="S6" s="68" t="s">
        <v>13</v>
      </c>
      <c r="T6" s="38" t="s">
        <v>14</v>
      </c>
      <c r="U6" s="38" t="s">
        <v>15</v>
      </c>
      <c r="V6" s="54" t="s">
        <v>11</v>
      </c>
      <c r="W6" s="68" t="s">
        <v>12</v>
      </c>
      <c r="X6" s="68" t="s">
        <v>13</v>
      </c>
      <c r="Y6" s="38" t="s">
        <v>14</v>
      </c>
      <c r="Z6" s="38" t="s">
        <v>15</v>
      </c>
      <c r="AA6" s="54" t="s">
        <v>11</v>
      </c>
      <c r="AB6" s="68" t="s">
        <v>12</v>
      </c>
      <c r="AC6" s="68" t="s">
        <v>13</v>
      </c>
      <c r="AD6" s="38" t="s">
        <v>14</v>
      </c>
      <c r="AE6" s="38" t="s">
        <v>15</v>
      </c>
    </row>
    <row r="7" spans="1:31" x14ac:dyDescent="0.25">
      <c r="A7" s="21">
        <v>45190</v>
      </c>
    </row>
    <row r="8" spans="1:31" x14ac:dyDescent="0.25">
      <c r="A8" s="21">
        <v>45191</v>
      </c>
    </row>
    <row r="9" spans="1:31" x14ac:dyDescent="0.25">
      <c r="A9" s="21">
        <v>45194</v>
      </c>
    </row>
    <row r="10" spans="1:31" x14ac:dyDescent="0.25">
      <c r="A10" s="21">
        <v>45195</v>
      </c>
    </row>
    <row r="11" spans="1:31" x14ac:dyDescent="0.25">
      <c r="A11" s="21">
        <v>45196</v>
      </c>
    </row>
    <row r="12" spans="1:31" x14ac:dyDescent="0.25">
      <c r="A12" s="21">
        <v>45197</v>
      </c>
    </row>
    <row r="13" spans="1:31" x14ac:dyDescent="0.25">
      <c r="A13" s="21">
        <v>45198</v>
      </c>
    </row>
    <row r="14" spans="1:31" x14ac:dyDescent="0.25">
      <c r="A14" s="21">
        <v>45202</v>
      </c>
    </row>
    <row r="15" spans="1:31" x14ac:dyDescent="0.25">
      <c r="A15" s="21">
        <v>45203</v>
      </c>
    </row>
    <row r="16" spans="1:31" x14ac:dyDescent="0.25">
      <c r="A16" s="21">
        <v>45204</v>
      </c>
    </row>
    <row r="17" spans="1:1" x14ac:dyDescent="0.25">
      <c r="A17" s="21">
        <v>45205</v>
      </c>
    </row>
    <row r="18" spans="1:1" x14ac:dyDescent="0.25">
      <c r="A18" s="21">
        <v>45208</v>
      </c>
    </row>
    <row r="19" spans="1:1" x14ac:dyDescent="0.25">
      <c r="A19" s="21">
        <v>45209</v>
      </c>
    </row>
    <row r="20" spans="1:1" x14ac:dyDescent="0.25">
      <c r="A20" s="21">
        <v>45210</v>
      </c>
    </row>
    <row r="21" spans="1:1" x14ac:dyDescent="0.25">
      <c r="A21" s="21">
        <v>45211</v>
      </c>
    </row>
    <row r="22" spans="1:1" x14ac:dyDescent="0.25">
      <c r="A22" s="21">
        <v>45212</v>
      </c>
    </row>
    <row r="23" spans="1:1" x14ac:dyDescent="0.25">
      <c r="A23" s="21">
        <v>45215</v>
      </c>
    </row>
    <row r="24" spans="1:1" x14ac:dyDescent="0.25">
      <c r="A24" s="21">
        <v>45216</v>
      </c>
    </row>
    <row r="25" spans="1:1" x14ac:dyDescent="0.25">
      <c r="A25" s="21">
        <v>45217</v>
      </c>
    </row>
    <row r="26" spans="1:1" x14ac:dyDescent="0.25">
      <c r="A26" s="21">
        <v>45218</v>
      </c>
    </row>
    <row r="27" spans="1:1" x14ac:dyDescent="0.25">
      <c r="A27" s="21">
        <v>45219</v>
      </c>
    </row>
    <row r="28" spans="1:1" x14ac:dyDescent="0.25">
      <c r="A28" s="21">
        <v>45222</v>
      </c>
    </row>
    <row r="29" spans="1:1" x14ac:dyDescent="0.25">
      <c r="A29" s="21">
        <v>45223</v>
      </c>
    </row>
    <row r="30" spans="1:1" x14ac:dyDescent="0.25">
      <c r="A30" s="22">
        <f>WORKDAY.INTL(A29,1)</f>
        <v>45224</v>
      </c>
    </row>
    <row r="31" spans="1:1" x14ac:dyDescent="0.25">
      <c r="A31" s="22">
        <f t="shared" ref="A31:A94" si="0">WORKDAY.INTL(A30,1)</f>
        <v>45225</v>
      </c>
    </row>
    <row r="32" spans="1:1" x14ac:dyDescent="0.25">
      <c r="A32" s="22">
        <f t="shared" si="0"/>
        <v>45226</v>
      </c>
    </row>
    <row r="33" spans="1:1" x14ac:dyDescent="0.25">
      <c r="A33" s="22">
        <f t="shared" si="0"/>
        <v>45229</v>
      </c>
    </row>
    <row r="34" spans="1:1" x14ac:dyDescent="0.25">
      <c r="A34" s="22">
        <f t="shared" si="0"/>
        <v>45230</v>
      </c>
    </row>
    <row r="35" spans="1:1" x14ac:dyDescent="0.25">
      <c r="A35" s="22">
        <f t="shared" si="0"/>
        <v>45231</v>
      </c>
    </row>
    <row r="36" spans="1:1" x14ac:dyDescent="0.25">
      <c r="A36" s="22">
        <f t="shared" si="0"/>
        <v>45232</v>
      </c>
    </row>
    <row r="37" spans="1:1" x14ac:dyDescent="0.25">
      <c r="A37" s="22">
        <f t="shared" si="0"/>
        <v>45233</v>
      </c>
    </row>
    <row r="38" spans="1:1" x14ac:dyDescent="0.25">
      <c r="A38" s="22">
        <f t="shared" si="0"/>
        <v>45236</v>
      </c>
    </row>
    <row r="39" spans="1:1" x14ac:dyDescent="0.25">
      <c r="A39" s="22">
        <f t="shared" si="0"/>
        <v>45237</v>
      </c>
    </row>
    <row r="40" spans="1:1" x14ac:dyDescent="0.25">
      <c r="A40" s="22">
        <f t="shared" si="0"/>
        <v>45238</v>
      </c>
    </row>
    <row r="41" spans="1:1" x14ac:dyDescent="0.25">
      <c r="A41" s="22">
        <f t="shared" si="0"/>
        <v>45239</v>
      </c>
    </row>
    <row r="42" spans="1:1" x14ac:dyDescent="0.25">
      <c r="A42" s="22">
        <f t="shared" si="0"/>
        <v>45240</v>
      </c>
    </row>
    <row r="43" spans="1:1" x14ac:dyDescent="0.25">
      <c r="A43" s="22">
        <f t="shared" si="0"/>
        <v>45243</v>
      </c>
    </row>
    <row r="44" spans="1:1" x14ac:dyDescent="0.25">
      <c r="A44" s="22">
        <f t="shared" si="0"/>
        <v>45244</v>
      </c>
    </row>
    <row r="45" spans="1:1" x14ac:dyDescent="0.25">
      <c r="A45" s="22">
        <f t="shared" si="0"/>
        <v>45245</v>
      </c>
    </row>
    <row r="46" spans="1:1" x14ac:dyDescent="0.25">
      <c r="A46" s="22">
        <f t="shared" si="0"/>
        <v>45246</v>
      </c>
    </row>
    <row r="47" spans="1:1" x14ac:dyDescent="0.25">
      <c r="A47" s="22">
        <f t="shared" si="0"/>
        <v>45247</v>
      </c>
    </row>
    <row r="48" spans="1:1" x14ac:dyDescent="0.25">
      <c r="A48" s="22">
        <f t="shared" si="0"/>
        <v>45250</v>
      </c>
    </row>
    <row r="49" spans="1:1" x14ac:dyDescent="0.25">
      <c r="A49" s="22">
        <f t="shared" si="0"/>
        <v>45251</v>
      </c>
    </row>
    <row r="50" spans="1:1" x14ac:dyDescent="0.25">
      <c r="A50" s="22">
        <f t="shared" si="0"/>
        <v>45252</v>
      </c>
    </row>
    <row r="51" spans="1:1" x14ac:dyDescent="0.25">
      <c r="A51" s="22">
        <f t="shared" si="0"/>
        <v>45253</v>
      </c>
    </row>
    <row r="52" spans="1:1" x14ac:dyDescent="0.25">
      <c r="A52" s="22">
        <f t="shared" si="0"/>
        <v>45254</v>
      </c>
    </row>
    <row r="53" spans="1:1" x14ac:dyDescent="0.25">
      <c r="A53" s="22">
        <f t="shared" si="0"/>
        <v>45257</v>
      </c>
    </row>
    <row r="54" spans="1:1" x14ac:dyDescent="0.25">
      <c r="A54" s="22">
        <f t="shared" si="0"/>
        <v>45258</v>
      </c>
    </row>
    <row r="55" spans="1:1" x14ac:dyDescent="0.25">
      <c r="A55" s="22">
        <f t="shared" si="0"/>
        <v>45259</v>
      </c>
    </row>
    <row r="56" spans="1:1" x14ac:dyDescent="0.25">
      <c r="A56" s="22">
        <f t="shared" si="0"/>
        <v>45260</v>
      </c>
    </row>
    <row r="57" spans="1:1" x14ac:dyDescent="0.25">
      <c r="A57" s="22">
        <f t="shared" si="0"/>
        <v>45261</v>
      </c>
    </row>
    <row r="58" spans="1:1" x14ac:dyDescent="0.25">
      <c r="A58" s="22">
        <f t="shared" si="0"/>
        <v>45264</v>
      </c>
    </row>
    <row r="59" spans="1:1" x14ac:dyDescent="0.25">
      <c r="A59" s="22">
        <f t="shared" si="0"/>
        <v>45265</v>
      </c>
    </row>
    <row r="60" spans="1:1" x14ac:dyDescent="0.25">
      <c r="A60" s="22">
        <f t="shared" si="0"/>
        <v>45266</v>
      </c>
    </row>
    <row r="61" spans="1:1" x14ac:dyDescent="0.25">
      <c r="A61" s="22">
        <f t="shared" si="0"/>
        <v>45267</v>
      </c>
    </row>
    <row r="62" spans="1:1" x14ac:dyDescent="0.25">
      <c r="A62" s="22">
        <f t="shared" si="0"/>
        <v>45268</v>
      </c>
    </row>
    <row r="63" spans="1:1" x14ac:dyDescent="0.25">
      <c r="A63" s="22">
        <f t="shared" si="0"/>
        <v>45271</v>
      </c>
    </row>
    <row r="64" spans="1:1" x14ac:dyDescent="0.25">
      <c r="A64" s="22">
        <f t="shared" si="0"/>
        <v>45272</v>
      </c>
    </row>
    <row r="65" spans="1:1" x14ac:dyDescent="0.25">
      <c r="A65" s="22">
        <f t="shared" si="0"/>
        <v>45273</v>
      </c>
    </row>
    <row r="66" spans="1:1" x14ac:dyDescent="0.25">
      <c r="A66" s="22">
        <f t="shared" si="0"/>
        <v>45274</v>
      </c>
    </row>
    <row r="67" spans="1:1" x14ac:dyDescent="0.25">
      <c r="A67" s="22">
        <f t="shared" si="0"/>
        <v>45275</v>
      </c>
    </row>
    <row r="68" spans="1:1" x14ac:dyDescent="0.25">
      <c r="A68" s="22">
        <f t="shared" si="0"/>
        <v>45278</v>
      </c>
    </row>
    <row r="69" spans="1:1" x14ac:dyDescent="0.25">
      <c r="A69" s="22">
        <f t="shared" si="0"/>
        <v>45279</v>
      </c>
    </row>
    <row r="70" spans="1:1" x14ac:dyDescent="0.25">
      <c r="A70" s="22">
        <f t="shared" si="0"/>
        <v>45280</v>
      </c>
    </row>
    <row r="71" spans="1:1" x14ac:dyDescent="0.25">
      <c r="A71" s="22">
        <f t="shared" si="0"/>
        <v>45281</v>
      </c>
    </row>
    <row r="72" spans="1:1" x14ac:dyDescent="0.25">
      <c r="A72" s="22">
        <f t="shared" si="0"/>
        <v>45282</v>
      </c>
    </row>
    <row r="73" spans="1:1" x14ac:dyDescent="0.25">
      <c r="A73" s="22">
        <f t="shared" si="0"/>
        <v>45285</v>
      </c>
    </row>
    <row r="74" spans="1:1" x14ac:dyDescent="0.25">
      <c r="A74" s="22">
        <f t="shared" si="0"/>
        <v>45286</v>
      </c>
    </row>
    <row r="75" spans="1:1" x14ac:dyDescent="0.25">
      <c r="A75" s="22">
        <f t="shared" si="0"/>
        <v>45287</v>
      </c>
    </row>
    <row r="76" spans="1:1" x14ac:dyDescent="0.25">
      <c r="A76" s="22">
        <f t="shared" si="0"/>
        <v>45288</v>
      </c>
    </row>
    <row r="77" spans="1:1" x14ac:dyDescent="0.25">
      <c r="A77" s="22">
        <f t="shared" si="0"/>
        <v>45289</v>
      </c>
    </row>
    <row r="78" spans="1:1" x14ac:dyDescent="0.25">
      <c r="A78" s="22">
        <f t="shared" si="0"/>
        <v>45292</v>
      </c>
    </row>
    <row r="79" spans="1:1" x14ac:dyDescent="0.25">
      <c r="A79" s="22">
        <f t="shared" si="0"/>
        <v>45293</v>
      </c>
    </row>
    <row r="80" spans="1:1" x14ac:dyDescent="0.25">
      <c r="A80" s="22">
        <f t="shared" si="0"/>
        <v>45294</v>
      </c>
    </row>
    <row r="81" spans="1:1" x14ac:dyDescent="0.25">
      <c r="A81" s="22">
        <f t="shared" si="0"/>
        <v>45295</v>
      </c>
    </row>
    <row r="82" spans="1:1" x14ac:dyDescent="0.25">
      <c r="A82" s="22">
        <f t="shared" si="0"/>
        <v>45296</v>
      </c>
    </row>
    <row r="83" spans="1:1" x14ac:dyDescent="0.25">
      <c r="A83" s="22">
        <f t="shared" si="0"/>
        <v>45299</v>
      </c>
    </row>
    <row r="84" spans="1:1" x14ac:dyDescent="0.25">
      <c r="A84" s="22">
        <f t="shared" si="0"/>
        <v>45300</v>
      </c>
    </row>
    <row r="85" spans="1:1" x14ac:dyDescent="0.25">
      <c r="A85" s="22">
        <f t="shared" si="0"/>
        <v>45301</v>
      </c>
    </row>
    <row r="86" spans="1:1" x14ac:dyDescent="0.25">
      <c r="A86" s="22">
        <f t="shared" si="0"/>
        <v>45302</v>
      </c>
    </row>
    <row r="87" spans="1:1" x14ac:dyDescent="0.25">
      <c r="A87" s="22">
        <f t="shared" si="0"/>
        <v>45303</v>
      </c>
    </row>
    <row r="88" spans="1:1" x14ac:dyDescent="0.25">
      <c r="A88" s="22">
        <f t="shared" si="0"/>
        <v>45306</v>
      </c>
    </row>
    <row r="89" spans="1:1" x14ac:dyDescent="0.25">
      <c r="A89" s="22">
        <f t="shared" si="0"/>
        <v>45307</v>
      </c>
    </row>
    <row r="90" spans="1:1" x14ac:dyDescent="0.25">
      <c r="A90" s="22">
        <f t="shared" si="0"/>
        <v>45308</v>
      </c>
    </row>
    <row r="91" spans="1:1" x14ac:dyDescent="0.25">
      <c r="A91" s="22">
        <f t="shared" si="0"/>
        <v>45309</v>
      </c>
    </row>
    <row r="92" spans="1:1" x14ac:dyDescent="0.25">
      <c r="A92" s="22">
        <f t="shared" si="0"/>
        <v>45310</v>
      </c>
    </row>
    <row r="93" spans="1:1" x14ac:dyDescent="0.25">
      <c r="A93" s="22">
        <f t="shared" si="0"/>
        <v>45313</v>
      </c>
    </row>
    <row r="94" spans="1:1" x14ac:dyDescent="0.25">
      <c r="A94" s="22">
        <f t="shared" si="0"/>
        <v>45314</v>
      </c>
    </row>
    <row r="95" spans="1:1" x14ac:dyDescent="0.25">
      <c r="A95" s="22">
        <f t="shared" ref="A95:A158" si="1">WORKDAY.INTL(A94,1)</f>
        <v>45315</v>
      </c>
    </row>
    <row r="96" spans="1:1" x14ac:dyDescent="0.25">
      <c r="A96" s="22">
        <f t="shared" si="1"/>
        <v>45316</v>
      </c>
    </row>
    <row r="97" spans="1:1" x14ac:dyDescent="0.25">
      <c r="A97" s="22">
        <f t="shared" si="1"/>
        <v>45317</v>
      </c>
    </row>
    <row r="98" spans="1:1" x14ac:dyDescent="0.25">
      <c r="A98" s="22">
        <f t="shared" si="1"/>
        <v>45320</v>
      </c>
    </row>
    <row r="99" spans="1:1" x14ac:dyDescent="0.25">
      <c r="A99" s="22">
        <f t="shared" si="1"/>
        <v>45321</v>
      </c>
    </row>
    <row r="100" spans="1:1" x14ac:dyDescent="0.25">
      <c r="A100" s="22">
        <f t="shared" si="1"/>
        <v>45322</v>
      </c>
    </row>
    <row r="101" spans="1:1" x14ac:dyDescent="0.25">
      <c r="A101" s="22">
        <f t="shared" si="1"/>
        <v>45323</v>
      </c>
    </row>
    <row r="102" spans="1:1" x14ac:dyDescent="0.25">
      <c r="A102" s="22">
        <f t="shared" si="1"/>
        <v>45324</v>
      </c>
    </row>
    <row r="103" spans="1:1" x14ac:dyDescent="0.25">
      <c r="A103" s="22">
        <f t="shared" si="1"/>
        <v>45327</v>
      </c>
    </row>
    <row r="104" spans="1:1" x14ac:dyDescent="0.25">
      <c r="A104" s="22">
        <f t="shared" si="1"/>
        <v>45328</v>
      </c>
    </row>
    <row r="105" spans="1:1" x14ac:dyDescent="0.25">
      <c r="A105" s="22">
        <f t="shared" si="1"/>
        <v>45329</v>
      </c>
    </row>
    <row r="106" spans="1:1" x14ac:dyDescent="0.25">
      <c r="A106" s="22">
        <f t="shared" si="1"/>
        <v>45330</v>
      </c>
    </row>
    <row r="107" spans="1:1" x14ac:dyDescent="0.25">
      <c r="A107" s="22">
        <f t="shared" si="1"/>
        <v>45331</v>
      </c>
    </row>
    <row r="108" spans="1:1" x14ac:dyDescent="0.25">
      <c r="A108" s="22">
        <f t="shared" si="1"/>
        <v>45334</v>
      </c>
    </row>
    <row r="109" spans="1:1" x14ac:dyDescent="0.25">
      <c r="A109" s="22">
        <f t="shared" si="1"/>
        <v>45335</v>
      </c>
    </row>
    <row r="110" spans="1:1" x14ac:dyDescent="0.25">
      <c r="A110" s="22">
        <f t="shared" si="1"/>
        <v>45336</v>
      </c>
    </row>
    <row r="111" spans="1:1" x14ac:dyDescent="0.25">
      <c r="A111" s="22">
        <f t="shared" si="1"/>
        <v>45337</v>
      </c>
    </row>
    <row r="112" spans="1:1" x14ac:dyDescent="0.25">
      <c r="A112" s="22">
        <f t="shared" si="1"/>
        <v>45338</v>
      </c>
    </row>
    <row r="113" spans="1:31" x14ac:dyDescent="0.25">
      <c r="A113" s="22">
        <f t="shared" si="1"/>
        <v>45341</v>
      </c>
    </row>
    <row r="114" spans="1:31" x14ac:dyDescent="0.25">
      <c r="A114" s="22">
        <f t="shared" si="1"/>
        <v>45342</v>
      </c>
    </row>
    <row r="115" spans="1:31" x14ac:dyDescent="0.25">
      <c r="A115" s="22">
        <f t="shared" si="1"/>
        <v>45343</v>
      </c>
    </row>
    <row r="116" spans="1:31" x14ac:dyDescent="0.25">
      <c r="A116" s="22">
        <f t="shared" si="1"/>
        <v>45344</v>
      </c>
    </row>
    <row r="117" spans="1:31" x14ac:dyDescent="0.25">
      <c r="A117" s="22">
        <f t="shared" si="1"/>
        <v>45345</v>
      </c>
    </row>
    <row r="118" spans="1:31" x14ac:dyDescent="0.25">
      <c r="A118" s="22">
        <f t="shared" si="1"/>
        <v>45348</v>
      </c>
    </row>
    <row r="119" spans="1:31" x14ac:dyDescent="0.25">
      <c r="A119" s="22">
        <f t="shared" si="1"/>
        <v>45349</v>
      </c>
    </row>
    <row r="120" spans="1:31" x14ac:dyDescent="0.25">
      <c r="A120" s="22">
        <f t="shared" si="1"/>
        <v>45350</v>
      </c>
    </row>
    <row r="121" spans="1:31" x14ac:dyDescent="0.25">
      <c r="A121" s="22">
        <f t="shared" si="1"/>
        <v>45351</v>
      </c>
    </row>
    <row r="122" spans="1:31" x14ac:dyDescent="0.25">
      <c r="A122" s="22">
        <f t="shared" si="1"/>
        <v>45352</v>
      </c>
    </row>
    <row r="123" spans="1:31" x14ac:dyDescent="0.25">
      <c r="A123" s="22">
        <f t="shared" si="1"/>
        <v>45355</v>
      </c>
    </row>
    <row r="124" spans="1:31" x14ac:dyDescent="0.25">
      <c r="A124" s="22">
        <f t="shared" si="1"/>
        <v>45356</v>
      </c>
    </row>
    <row r="125" spans="1:31" x14ac:dyDescent="0.25">
      <c r="A125" s="22">
        <f t="shared" si="1"/>
        <v>45357</v>
      </c>
    </row>
    <row r="126" spans="1:31" s="20" customFormat="1" x14ac:dyDescent="0.25">
      <c r="A126" s="22">
        <f t="shared" si="1"/>
        <v>45358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</row>
    <row r="127" spans="1:31" x14ac:dyDescent="0.25">
      <c r="A127" s="22">
        <f t="shared" si="1"/>
        <v>45359</v>
      </c>
    </row>
    <row r="128" spans="1:31" x14ac:dyDescent="0.25">
      <c r="A128" s="22">
        <f t="shared" si="1"/>
        <v>45362</v>
      </c>
    </row>
    <row r="129" spans="1:31" x14ac:dyDescent="0.25">
      <c r="A129" s="22">
        <f t="shared" si="1"/>
        <v>45363</v>
      </c>
    </row>
    <row r="130" spans="1:31" x14ac:dyDescent="0.25">
      <c r="A130" s="22">
        <f t="shared" si="1"/>
        <v>45364</v>
      </c>
    </row>
    <row r="131" spans="1:31" x14ac:dyDescent="0.25">
      <c r="A131" s="22">
        <f t="shared" si="1"/>
        <v>45365</v>
      </c>
    </row>
    <row r="132" spans="1:31" x14ac:dyDescent="0.25">
      <c r="A132" s="22">
        <f t="shared" si="1"/>
        <v>45366</v>
      </c>
    </row>
    <row r="133" spans="1:31" s="20" customFormat="1" x14ac:dyDescent="0.25">
      <c r="A133" s="22">
        <f t="shared" si="1"/>
        <v>45369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</row>
    <row r="134" spans="1:31" x14ac:dyDescent="0.25">
      <c r="A134" s="22">
        <f t="shared" si="1"/>
        <v>45370</v>
      </c>
    </row>
    <row r="135" spans="1:31" x14ac:dyDescent="0.25">
      <c r="A135" s="22">
        <f t="shared" si="1"/>
        <v>45371</v>
      </c>
    </row>
    <row r="136" spans="1:31" x14ac:dyDescent="0.25">
      <c r="A136" s="22">
        <f t="shared" si="1"/>
        <v>45372</v>
      </c>
    </row>
    <row r="137" spans="1:31" x14ac:dyDescent="0.25">
      <c r="A137" s="22">
        <f t="shared" si="1"/>
        <v>45373</v>
      </c>
    </row>
    <row r="138" spans="1:31" x14ac:dyDescent="0.25">
      <c r="A138" s="22">
        <f t="shared" si="1"/>
        <v>45376</v>
      </c>
    </row>
    <row r="139" spans="1:31" x14ac:dyDescent="0.25">
      <c r="A139" s="22">
        <f t="shared" si="1"/>
        <v>45377</v>
      </c>
    </row>
    <row r="140" spans="1:31" x14ac:dyDescent="0.25">
      <c r="A140" s="22">
        <f t="shared" si="1"/>
        <v>45378</v>
      </c>
    </row>
    <row r="141" spans="1:31" x14ac:dyDescent="0.25">
      <c r="A141" s="22">
        <f t="shared" si="1"/>
        <v>45379</v>
      </c>
    </row>
    <row r="142" spans="1:31" x14ac:dyDescent="0.25">
      <c r="A142" s="22">
        <f t="shared" si="1"/>
        <v>45380</v>
      </c>
    </row>
    <row r="143" spans="1:31" x14ac:dyDescent="0.25">
      <c r="A143" s="22">
        <f t="shared" si="1"/>
        <v>45383</v>
      </c>
    </row>
    <row r="144" spans="1:31" x14ac:dyDescent="0.25">
      <c r="A144" s="22">
        <f t="shared" si="1"/>
        <v>45384</v>
      </c>
    </row>
    <row r="145" spans="1:1" x14ac:dyDescent="0.25">
      <c r="A145" s="22">
        <f t="shared" si="1"/>
        <v>45385</v>
      </c>
    </row>
    <row r="146" spans="1:1" x14ac:dyDescent="0.25">
      <c r="A146" s="22">
        <f t="shared" si="1"/>
        <v>45386</v>
      </c>
    </row>
    <row r="147" spans="1:1" x14ac:dyDescent="0.25">
      <c r="A147" s="22">
        <f t="shared" si="1"/>
        <v>45387</v>
      </c>
    </row>
    <row r="148" spans="1:1" x14ac:dyDescent="0.25">
      <c r="A148" s="22">
        <f t="shared" si="1"/>
        <v>45390</v>
      </c>
    </row>
    <row r="149" spans="1:1" x14ac:dyDescent="0.25">
      <c r="A149" s="22">
        <f t="shared" si="1"/>
        <v>45391</v>
      </c>
    </row>
    <row r="150" spans="1:1" x14ac:dyDescent="0.25">
      <c r="A150" s="22">
        <f t="shared" si="1"/>
        <v>45392</v>
      </c>
    </row>
    <row r="151" spans="1:1" x14ac:dyDescent="0.25">
      <c r="A151" s="22">
        <f t="shared" si="1"/>
        <v>45393</v>
      </c>
    </row>
    <row r="152" spans="1:1" x14ac:dyDescent="0.25">
      <c r="A152" s="22">
        <f t="shared" si="1"/>
        <v>45394</v>
      </c>
    </row>
    <row r="153" spans="1:1" x14ac:dyDescent="0.25">
      <c r="A153" s="22">
        <f t="shared" si="1"/>
        <v>45397</v>
      </c>
    </row>
    <row r="154" spans="1:1" x14ac:dyDescent="0.25">
      <c r="A154" s="22">
        <f t="shared" si="1"/>
        <v>45398</v>
      </c>
    </row>
    <row r="155" spans="1:1" x14ac:dyDescent="0.25">
      <c r="A155" s="22">
        <f t="shared" si="1"/>
        <v>45399</v>
      </c>
    </row>
    <row r="156" spans="1:1" x14ac:dyDescent="0.25">
      <c r="A156" s="22">
        <f t="shared" si="1"/>
        <v>45400</v>
      </c>
    </row>
    <row r="157" spans="1:1" x14ac:dyDescent="0.25">
      <c r="A157" s="22">
        <f t="shared" si="1"/>
        <v>45401</v>
      </c>
    </row>
    <row r="158" spans="1:1" x14ac:dyDescent="0.25">
      <c r="A158" s="22">
        <f t="shared" si="1"/>
        <v>45404</v>
      </c>
    </row>
    <row r="159" spans="1:1" x14ac:dyDescent="0.25">
      <c r="A159" s="22">
        <f t="shared" ref="A159:A222" si="2">WORKDAY.INTL(A158,1)</f>
        <v>45405</v>
      </c>
    </row>
    <row r="160" spans="1:1" x14ac:dyDescent="0.25">
      <c r="A160" s="22">
        <f t="shared" si="2"/>
        <v>45406</v>
      </c>
    </row>
    <row r="161" spans="1:1" x14ac:dyDescent="0.25">
      <c r="A161" s="22">
        <f t="shared" si="2"/>
        <v>45407</v>
      </c>
    </row>
    <row r="162" spans="1:1" x14ac:dyDescent="0.25">
      <c r="A162" s="22">
        <f t="shared" si="2"/>
        <v>45408</v>
      </c>
    </row>
    <row r="163" spans="1:1" x14ac:dyDescent="0.25">
      <c r="A163" s="22">
        <f t="shared" si="2"/>
        <v>45411</v>
      </c>
    </row>
    <row r="164" spans="1:1" x14ac:dyDescent="0.25">
      <c r="A164" s="22">
        <f t="shared" si="2"/>
        <v>45412</v>
      </c>
    </row>
    <row r="165" spans="1:1" x14ac:dyDescent="0.25">
      <c r="A165" s="22">
        <f t="shared" si="2"/>
        <v>45413</v>
      </c>
    </row>
    <row r="166" spans="1:1" x14ac:dyDescent="0.25">
      <c r="A166" s="22">
        <f t="shared" si="2"/>
        <v>45414</v>
      </c>
    </row>
    <row r="167" spans="1:1" x14ac:dyDescent="0.25">
      <c r="A167" s="22">
        <f t="shared" si="2"/>
        <v>45415</v>
      </c>
    </row>
    <row r="168" spans="1:1" x14ac:dyDescent="0.25">
      <c r="A168" s="22">
        <f t="shared" si="2"/>
        <v>45418</v>
      </c>
    </row>
    <row r="169" spans="1:1" x14ac:dyDescent="0.25">
      <c r="A169" s="22">
        <f t="shared" si="2"/>
        <v>45419</v>
      </c>
    </row>
    <row r="170" spans="1:1" x14ac:dyDescent="0.25">
      <c r="A170" s="22">
        <f t="shared" si="2"/>
        <v>45420</v>
      </c>
    </row>
    <row r="171" spans="1:1" x14ac:dyDescent="0.25">
      <c r="A171" s="22">
        <f t="shared" si="2"/>
        <v>45421</v>
      </c>
    </row>
    <row r="172" spans="1:1" x14ac:dyDescent="0.25">
      <c r="A172" s="22">
        <f t="shared" si="2"/>
        <v>45422</v>
      </c>
    </row>
    <row r="173" spans="1:1" x14ac:dyDescent="0.25">
      <c r="A173" s="22">
        <f t="shared" si="2"/>
        <v>45425</v>
      </c>
    </row>
    <row r="174" spans="1:1" x14ac:dyDescent="0.25">
      <c r="A174" s="22">
        <f t="shared" si="2"/>
        <v>45426</v>
      </c>
    </row>
    <row r="175" spans="1:1" x14ac:dyDescent="0.25">
      <c r="A175" s="22">
        <f t="shared" si="2"/>
        <v>45427</v>
      </c>
    </row>
    <row r="176" spans="1:1" x14ac:dyDescent="0.25">
      <c r="A176" s="22">
        <f t="shared" si="2"/>
        <v>45428</v>
      </c>
    </row>
    <row r="177" spans="1:1" x14ac:dyDescent="0.25">
      <c r="A177" s="22">
        <f t="shared" si="2"/>
        <v>45429</v>
      </c>
    </row>
    <row r="178" spans="1:1" x14ac:dyDescent="0.25">
      <c r="A178" s="22">
        <f t="shared" si="2"/>
        <v>45432</v>
      </c>
    </row>
    <row r="179" spans="1:1" x14ac:dyDescent="0.25">
      <c r="A179" s="22">
        <f t="shared" si="2"/>
        <v>45433</v>
      </c>
    </row>
    <row r="180" spans="1:1" x14ac:dyDescent="0.25">
      <c r="A180" s="22">
        <f t="shared" si="2"/>
        <v>45434</v>
      </c>
    </row>
    <row r="181" spans="1:1" x14ac:dyDescent="0.25">
      <c r="A181" s="22">
        <f t="shared" si="2"/>
        <v>45435</v>
      </c>
    </row>
    <row r="182" spans="1:1" x14ac:dyDescent="0.25">
      <c r="A182" s="22">
        <f t="shared" si="2"/>
        <v>45436</v>
      </c>
    </row>
    <row r="183" spans="1:1" x14ac:dyDescent="0.25">
      <c r="A183" s="22">
        <f t="shared" si="2"/>
        <v>45439</v>
      </c>
    </row>
    <row r="184" spans="1:1" x14ac:dyDescent="0.25">
      <c r="A184" s="22">
        <f t="shared" si="2"/>
        <v>45440</v>
      </c>
    </row>
    <row r="185" spans="1:1" x14ac:dyDescent="0.25">
      <c r="A185" s="22">
        <f t="shared" si="2"/>
        <v>45441</v>
      </c>
    </row>
    <row r="186" spans="1:1" x14ac:dyDescent="0.25">
      <c r="A186" s="22">
        <f t="shared" si="2"/>
        <v>45442</v>
      </c>
    </row>
    <row r="187" spans="1:1" x14ac:dyDescent="0.25">
      <c r="A187" s="22">
        <f t="shared" si="2"/>
        <v>45443</v>
      </c>
    </row>
    <row r="188" spans="1:1" x14ac:dyDescent="0.25">
      <c r="A188" s="22">
        <f t="shared" si="2"/>
        <v>45446</v>
      </c>
    </row>
    <row r="189" spans="1:1" x14ac:dyDescent="0.25">
      <c r="A189" s="22">
        <f t="shared" si="2"/>
        <v>45447</v>
      </c>
    </row>
    <row r="190" spans="1:1" x14ac:dyDescent="0.25">
      <c r="A190" s="22">
        <f t="shared" si="2"/>
        <v>45448</v>
      </c>
    </row>
    <row r="191" spans="1:1" x14ac:dyDescent="0.25">
      <c r="A191" s="22">
        <f t="shared" si="2"/>
        <v>45449</v>
      </c>
    </row>
    <row r="192" spans="1:1" x14ac:dyDescent="0.25">
      <c r="A192" s="22">
        <f t="shared" si="2"/>
        <v>45450</v>
      </c>
    </row>
    <row r="193" spans="1:11" x14ac:dyDescent="0.25">
      <c r="A193" s="22">
        <f t="shared" si="2"/>
        <v>45453</v>
      </c>
    </row>
    <row r="194" spans="1:11" x14ac:dyDescent="0.25">
      <c r="A194" s="22">
        <f t="shared" si="2"/>
        <v>45454</v>
      </c>
    </row>
    <row r="195" spans="1:11" x14ac:dyDescent="0.25">
      <c r="A195" s="22">
        <f t="shared" si="2"/>
        <v>45455</v>
      </c>
    </row>
    <row r="196" spans="1:11" x14ac:dyDescent="0.25">
      <c r="A196" s="22">
        <f t="shared" si="2"/>
        <v>45456</v>
      </c>
    </row>
    <row r="197" spans="1:11" x14ac:dyDescent="0.25">
      <c r="A197" s="22">
        <f t="shared" si="2"/>
        <v>45457</v>
      </c>
    </row>
    <row r="198" spans="1:11" x14ac:dyDescent="0.25">
      <c r="A198" s="22">
        <f t="shared" si="2"/>
        <v>45460</v>
      </c>
    </row>
    <row r="199" spans="1:11" x14ac:dyDescent="0.25">
      <c r="A199" s="22">
        <f t="shared" si="2"/>
        <v>45461</v>
      </c>
    </row>
    <row r="200" spans="1:11" x14ac:dyDescent="0.25">
      <c r="A200" s="22">
        <f t="shared" si="2"/>
        <v>45462</v>
      </c>
    </row>
    <row r="201" spans="1:11" x14ac:dyDescent="0.25">
      <c r="A201" s="22">
        <f t="shared" si="2"/>
        <v>45463</v>
      </c>
    </row>
    <row r="202" spans="1:11" x14ac:dyDescent="0.25">
      <c r="A202" s="22">
        <f t="shared" si="2"/>
        <v>45464</v>
      </c>
    </row>
    <row r="203" spans="1:11" x14ac:dyDescent="0.25">
      <c r="A203" s="22">
        <f t="shared" si="2"/>
        <v>45467</v>
      </c>
    </row>
    <row r="204" spans="1:11" x14ac:dyDescent="0.25">
      <c r="A204" s="22">
        <f t="shared" si="2"/>
        <v>45468</v>
      </c>
    </row>
    <row r="205" spans="1:11" x14ac:dyDescent="0.25">
      <c r="A205" s="22">
        <f t="shared" si="2"/>
        <v>45469</v>
      </c>
    </row>
    <row r="206" spans="1:11" x14ac:dyDescent="0.25">
      <c r="A206" s="22">
        <f t="shared" si="2"/>
        <v>45470</v>
      </c>
    </row>
    <row r="207" spans="1:11" x14ac:dyDescent="0.25">
      <c r="A207" s="22">
        <f t="shared" si="2"/>
        <v>45471</v>
      </c>
      <c r="B207" s="58"/>
      <c r="C207" s="58"/>
      <c r="D207" s="58"/>
      <c r="E207" s="58"/>
      <c r="F207" s="58"/>
      <c r="G207" s="58"/>
      <c r="H207" s="58"/>
      <c r="I207" s="58"/>
      <c r="J207" s="58"/>
      <c r="K207" s="58"/>
    </row>
    <row r="208" spans="1:11" x14ac:dyDescent="0.25">
      <c r="A208" s="22">
        <f t="shared" si="2"/>
        <v>45474</v>
      </c>
      <c r="B208" s="58"/>
      <c r="C208" s="58"/>
      <c r="D208" s="58"/>
      <c r="E208" s="58"/>
      <c r="F208" s="58"/>
      <c r="G208" s="58"/>
      <c r="H208" s="58"/>
      <c r="I208" s="58"/>
      <c r="J208" s="58"/>
      <c r="K208" s="58"/>
    </row>
    <row r="209" spans="1:12" x14ac:dyDescent="0.25">
      <c r="A209" s="22">
        <f t="shared" si="2"/>
        <v>45475</v>
      </c>
      <c r="B209" s="58"/>
      <c r="C209" s="58"/>
      <c r="D209" s="58"/>
      <c r="E209" s="58"/>
      <c r="F209" s="58"/>
      <c r="G209" s="58"/>
      <c r="H209" s="58"/>
      <c r="I209" s="58"/>
      <c r="J209" s="58"/>
      <c r="K209" s="58"/>
    </row>
    <row r="210" spans="1:12" x14ac:dyDescent="0.25">
      <c r="A210" s="22">
        <f t="shared" si="2"/>
        <v>45476</v>
      </c>
      <c r="B210" s="58"/>
      <c r="C210" s="58"/>
      <c r="D210" s="58"/>
      <c r="E210" s="58"/>
      <c r="F210" s="58"/>
      <c r="G210" s="58"/>
      <c r="H210" s="58"/>
      <c r="I210" s="58"/>
      <c r="J210" s="58"/>
      <c r="K210" s="58"/>
    </row>
    <row r="211" spans="1:12" x14ac:dyDescent="0.25">
      <c r="A211" s="22">
        <f t="shared" si="2"/>
        <v>45477</v>
      </c>
      <c r="B211" s="58"/>
      <c r="C211" s="58"/>
      <c r="D211" s="58"/>
      <c r="E211" s="58"/>
      <c r="F211" s="58"/>
      <c r="G211" s="58"/>
      <c r="H211" s="58"/>
      <c r="I211" s="58"/>
      <c r="J211" s="58"/>
      <c r="K211" s="58"/>
    </row>
    <row r="212" spans="1:12" x14ac:dyDescent="0.25">
      <c r="A212" s="22">
        <f t="shared" si="2"/>
        <v>45478</v>
      </c>
      <c r="B212" s="58"/>
      <c r="C212" s="58"/>
      <c r="D212" s="58"/>
      <c r="E212" s="58"/>
      <c r="F212" s="58"/>
      <c r="G212" s="58"/>
      <c r="H212" s="58"/>
      <c r="I212" s="58"/>
      <c r="J212" s="58"/>
      <c r="K212" s="58"/>
    </row>
    <row r="213" spans="1:12" x14ac:dyDescent="0.25">
      <c r="A213" s="22">
        <f t="shared" si="2"/>
        <v>45481</v>
      </c>
      <c r="B213" s="58"/>
      <c r="C213" s="58"/>
      <c r="D213" s="58"/>
      <c r="E213" s="58"/>
      <c r="F213" s="58"/>
      <c r="G213" s="58"/>
      <c r="H213" s="58"/>
      <c r="I213" s="58"/>
      <c r="J213" s="58"/>
      <c r="K213" s="58"/>
    </row>
    <row r="214" spans="1:12" x14ac:dyDescent="0.25">
      <c r="A214" s="22">
        <f t="shared" si="2"/>
        <v>45482</v>
      </c>
      <c r="B214" s="58"/>
      <c r="C214" s="58"/>
      <c r="D214" s="58"/>
      <c r="E214" s="58"/>
      <c r="F214" s="58"/>
      <c r="G214" s="58"/>
      <c r="H214" s="58"/>
      <c r="I214" s="58"/>
      <c r="J214" s="58"/>
      <c r="K214" s="58"/>
    </row>
    <row r="215" spans="1:12" x14ac:dyDescent="0.25">
      <c r="A215" s="22">
        <f t="shared" si="2"/>
        <v>45483</v>
      </c>
      <c r="B215" s="58"/>
      <c r="C215" s="58"/>
      <c r="D215" s="58"/>
      <c r="E215" s="58"/>
      <c r="F215" s="58"/>
      <c r="G215" s="58"/>
      <c r="H215" s="58"/>
      <c r="I215" s="58"/>
      <c r="J215" s="58"/>
      <c r="K215" s="58"/>
    </row>
    <row r="216" spans="1:12" x14ac:dyDescent="0.25">
      <c r="A216" s="22">
        <f t="shared" si="2"/>
        <v>45484</v>
      </c>
      <c r="B216" s="58"/>
      <c r="C216" s="58"/>
      <c r="D216" s="58"/>
      <c r="E216" s="58"/>
      <c r="F216" s="58"/>
      <c r="G216" s="58"/>
      <c r="H216" s="58"/>
      <c r="I216" s="58"/>
      <c r="J216" s="58"/>
      <c r="K216" s="58"/>
    </row>
    <row r="217" spans="1:12" x14ac:dyDescent="0.25">
      <c r="A217" s="22">
        <f t="shared" si="2"/>
        <v>45485</v>
      </c>
      <c r="B217" s="58"/>
      <c r="C217" s="58"/>
      <c r="D217" s="58"/>
      <c r="E217" s="58"/>
      <c r="F217" s="58"/>
      <c r="G217" s="58"/>
      <c r="H217" s="58"/>
      <c r="I217" s="58"/>
      <c r="J217" s="58"/>
      <c r="K217" s="58"/>
    </row>
    <row r="218" spans="1:12" x14ac:dyDescent="0.25">
      <c r="A218" s="22">
        <f t="shared" si="2"/>
        <v>45488</v>
      </c>
      <c r="B218" s="58"/>
      <c r="C218" s="58"/>
      <c r="D218" s="58"/>
      <c r="E218" s="58"/>
      <c r="F218" s="58"/>
      <c r="G218" s="58"/>
      <c r="H218" s="58"/>
      <c r="I218" s="58"/>
      <c r="J218" s="58"/>
      <c r="K218" s="58"/>
    </row>
    <row r="219" spans="1:12" x14ac:dyDescent="0.25">
      <c r="A219" s="22">
        <f t="shared" si="2"/>
        <v>45489</v>
      </c>
      <c r="B219" s="58"/>
      <c r="C219" s="58"/>
      <c r="D219" s="58"/>
      <c r="E219" s="58"/>
      <c r="F219" s="58"/>
      <c r="G219" s="58"/>
      <c r="H219" s="58"/>
      <c r="I219" s="58"/>
      <c r="J219" s="58"/>
      <c r="K219" s="58"/>
    </row>
    <row r="220" spans="1:12" x14ac:dyDescent="0.25">
      <c r="A220" s="22">
        <f t="shared" si="2"/>
        <v>45490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8"/>
    </row>
    <row r="221" spans="1:12" x14ac:dyDescent="0.25">
      <c r="A221" s="22">
        <f t="shared" si="2"/>
        <v>45491</v>
      </c>
      <c r="B221" s="58"/>
      <c r="C221" s="58"/>
      <c r="D221" s="58"/>
      <c r="E221" s="58"/>
      <c r="F221" s="58"/>
      <c r="G221" s="58"/>
      <c r="H221" s="58"/>
      <c r="I221" s="58"/>
      <c r="J221" s="58"/>
      <c r="K221" s="58"/>
    </row>
    <row r="222" spans="1:12" x14ac:dyDescent="0.25">
      <c r="A222" s="22">
        <f t="shared" si="2"/>
        <v>45492</v>
      </c>
      <c r="B222" s="58"/>
      <c r="C222" s="58"/>
      <c r="D222" s="58"/>
      <c r="E222" s="58"/>
      <c r="F222" s="58"/>
      <c r="G222" s="58"/>
      <c r="H222" s="58"/>
      <c r="I222" s="58"/>
      <c r="J222" s="58"/>
      <c r="K222" s="58"/>
    </row>
    <row r="223" spans="1:12" x14ac:dyDescent="0.25">
      <c r="A223" s="22">
        <f t="shared" ref="A223:A286" si="3">WORKDAY.INTL(A222,1)</f>
        <v>45495</v>
      </c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2"/>
    </row>
    <row r="224" spans="1:12" x14ac:dyDescent="0.25">
      <c r="A224" s="22">
        <f t="shared" si="3"/>
        <v>45496</v>
      </c>
      <c r="B224" s="58"/>
      <c r="C224" s="58"/>
      <c r="D224" s="58"/>
      <c r="E224" s="58"/>
      <c r="F224" s="58"/>
      <c r="G224" s="58"/>
      <c r="H224" s="58"/>
      <c r="I224" s="58"/>
      <c r="J224" s="58"/>
      <c r="K224" s="58"/>
    </row>
    <row r="225" spans="1:11" x14ac:dyDescent="0.25">
      <c r="A225" s="22">
        <f t="shared" si="3"/>
        <v>45497</v>
      </c>
      <c r="B225" s="58"/>
      <c r="C225" s="58"/>
      <c r="D225" s="58"/>
      <c r="E225" s="58"/>
      <c r="F225" s="58"/>
      <c r="G225" s="58"/>
      <c r="H225" s="58"/>
      <c r="I225" s="58"/>
      <c r="J225" s="58"/>
      <c r="K225" s="58"/>
    </row>
    <row r="226" spans="1:11" x14ac:dyDescent="0.25">
      <c r="A226" s="22">
        <f t="shared" si="3"/>
        <v>45498</v>
      </c>
      <c r="B226" s="58"/>
      <c r="C226" s="58"/>
      <c r="D226" s="58"/>
      <c r="E226" s="58"/>
      <c r="F226" s="58"/>
      <c r="G226" s="58"/>
      <c r="H226" s="58"/>
      <c r="I226" s="58"/>
      <c r="J226" s="58"/>
      <c r="K226" s="58"/>
    </row>
    <row r="227" spans="1:11" x14ac:dyDescent="0.25">
      <c r="A227" s="22">
        <f t="shared" si="3"/>
        <v>45499</v>
      </c>
      <c r="B227" s="58"/>
      <c r="C227" s="58"/>
      <c r="D227" s="58"/>
      <c r="E227" s="58"/>
      <c r="F227" s="58"/>
      <c r="G227" s="58"/>
      <c r="H227" s="58"/>
      <c r="I227" s="58"/>
      <c r="J227" s="58"/>
      <c r="K227" s="58"/>
    </row>
    <row r="228" spans="1:11" x14ac:dyDescent="0.25">
      <c r="A228" s="22">
        <f t="shared" si="3"/>
        <v>45502</v>
      </c>
      <c r="B228" s="58"/>
      <c r="C228" s="58"/>
      <c r="D228" s="58"/>
      <c r="E228" s="58"/>
      <c r="F228" s="58"/>
      <c r="G228" s="58"/>
      <c r="H228" s="58"/>
      <c r="I228" s="58"/>
      <c r="J228" s="58"/>
      <c r="K228" s="58"/>
    </row>
    <row r="229" spans="1:11" x14ac:dyDescent="0.25">
      <c r="A229" s="22">
        <f t="shared" si="3"/>
        <v>45503</v>
      </c>
      <c r="B229" s="58"/>
      <c r="C229" s="58"/>
      <c r="D229" s="58"/>
      <c r="E229" s="58"/>
      <c r="F229" s="58"/>
      <c r="G229" s="58"/>
      <c r="H229" s="58"/>
      <c r="I229" s="58"/>
      <c r="J229" s="58"/>
      <c r="K229" s="58"/>
    </row>
    <row r="230" spans="1:11" x14ac:dyDescent="0.25">
      <c r="A230" s="22">
        <f t="shared" si="3"/>
        <v>45504</v>
      </c>
      <c r="B230" s="58"/>
      <c r="C230" s="58"/>
      <c r="D230" s="58"/>
      <c r="E230" s="58"/>
      <c r="F230" s="58"/>
      <c r="G230" s="58"/>
      <c r="H230" s="58"/>
      <c r="I230" s="58"/>
      <c r="J230" s="58"/>
      <c r="K230" s="58"/>
    </row>
    <row r="231" spans="1:11" x14ac:dyDescent="0.25">
      <c r="A231" s="22">
        <f t="shared" si="3"/>
        <v>45505</v>
      </c>
      <c r="B231" s="58"/>
      <c r="C231" s="58"/>
      <c r="D231" s="58"/>
      <c r="E231" s="58"/>
      <c r="F231" s="58"/>
      <c r="G231" s="58"/>
      <c r="H231" s="58"/>
      <c r="I231" s="58"/>
      <c r="J231" s="58"/>
      <c r="K231" s="58"/>
    </row>
    <row r="232" spans="1:11" x14ac:dyDescent="0.25">
      <c r="A232" s="22">
        <f t="shared" si="3"/>
        <v>45506</v>
      </c>
      <c r="B232" s="58"/>
      <c r="C232" s="58"/>
      <c r="D232" s="58"/>
      <c r="E232" s="58"/>
      <c r="F232" s="58"/>
      <c r="G232" s="58"/>
      <c r="H232" s="58"/>
      <c r="I232" s="58"/>
      <c r="J232" s="58"/>
      <c r="K232" s="58"/>
    </row>
    <row r="233" spans="1:11" x14ac:dyDescent="0.25">
      <c r="A233" s="22">
        <f t="shared" si="3"/>
        <v>45509</v>
      </c>
      <c r="B233" s="58"/>
      <c r="C233" s="58"/>
      <c r="D233" s="58"/>
      <c r="E233" s="58"/>
      <c r="F233" s="58"/>
      <c r="G233" s="58"/>
      <c r="H233" s="58"/>
      <c r="I233" s="58"/>
      <c r="J233" s="58"/>
      <c r="K233" s="58"/>
    </row>
    <row r="234" spans="1:11" x14ac:dyDescent="0.25">
      <c r="A234" s="22">
        <f t="shared" si="3"/>
        <v>45510</v>
      </c>
      <c r="B234" s="58"/>
      <c r="C234" s="58"/>
      <c r="D234" s="58"/>
      <c r="E234" s="58"/>
      <c r="F234" s="58"/>
      <c r="G234" s="58"/>
      <c r="H234" s="58"/>
      <c r="I234" s="58"/>
      <c r="J234" s="58"/>
      <c r="K234" s="58"/>
    </row>
    <row r="235" spans="1:11" x14ac:dyDescent="0.25">
      <c r="A235" s="22">
        <f t="shared" si="3"/>
        <v>45511</v>
      </c>
      <c r="B235" s="58"/>
      <c r="C235" s="58"/>
      <c r="D235" s="58"/>
      <c r="E235" s="58"/>
      <c r="F235" s="58"/>
      <c r="G235" s="58"/>
      <c r="H235" s="58"/>
      <c r="I235" s="58"/>
      <c r="J235" s="58"/>
      <c r="K235" s="58"/>
    </row>
    <row r="236" spans="1:11" x14ac:dyDescent="0.25">
      <c r="A236" s="22">
        <f t="shared" si="3"/>
        <v>45512</v>
      </c>
      <c r="B236" s="58"/>
      <c r="C236" s="58"/>
      <c r="D236" s="58"/>
      <c r="E236" s="58"/>
      <c r="F236" s="58"/>
      <c r="G236" s="58"/>
      <c r="H236" s="58"/>
      <c r="I236" s="58"/>
      <c r="J236" s="58"/>
      <c r="K236" s="58"/>
    </row>
    <row r="237" spans="1:11" x14ac:dyDescent="0.25">
      <c r="A237" s="22">
        <f t="shared" si="3"/>
        <v>45513</v>
      </c>
      <c r="B237" s="58"/>
      <c r="C237" s="58"/>
      <c r="D237" s="58"/>
      <c r="E237" s="58"/>
      <c r="F237" s="58"/>
      <c r="G237" s="58"/>
      <c r="H237" s="58"/>
      <c r="I237" s="58"/>
      <c r="J237" s="58"/>
      <c r="K237" s="58"/>
    </row>
    <row r="238" spans="1:11" x14ac:dyDescent="0.25">
      <c r="A238" s="22">
        <f t="shared" si="3"/>
        <v>45516</v>
      </c>
      <c r="B238" s="58"/>
      <c r="C238" s="58"/>
      <c r="D238" s="58"/>
      <c r="E238" s="58"/>
      <c r="F238" s="58"/>
      <c r="G238" s="58"/>
      <c r="H238" s="58"/>
      <c r="I238" s="58"/>
      <c r="J238" s="58"/>
      <c r="K238" s="58"/>
    </row>
    <row r="239" spans="1:11" x14ac:dyDescent="0.25">
      <c r="A239" s="22">
        <f t="shared" si="3"/>
        <v>45517</v>
      </c>
      <c r="B239" s="58"/>
      <c r="C239" s="58"/>
      <c r="D239" s="58"/>
      <c r="E239" s="58"/>
      <c r="F239" s="58"/>
      <c r="G239" s="58"/>
      <c r="H239" s="58"/>
      <c r="I239" s="58"/>
      <c r="J239" s="58"/>
      <c r="K239" s="58"/>
    </row>
    <row r="240" spans="1:11" x14ac:dyDescent="0.25">
      <c r="A240" s="22">
        <f t="shared" si="3"/>
        <v>45518</v>
      </c>
      <c r="B240" s="58"/>
      <c r="C240" s="58"/>
      <c r="D240" s="58"/>
      <c r="E240" s="58"/>
      <c r="F240" s="58"/>
      <c r="G240" s="58"/>
      <c r="H240" s="58"/>
      <c r="I240" s="58"/>
      <c r="J240" s="58"/>
      <c r="K240" s="58"/>
    </row>
    <row r="241" spans="1:11" x14ac:dyDescent="0.25">
      <c r="A241" s="22">
        <f t="shared" si="3"/>
        <v>45519</v>
      </c>
      <c r="B241" s="58"/>
      <c r="C241" s="58"/>
      <c r="D241" s="58"/>
      <c r="E241" s="58"/>
      <c r="F241" s="58"/>
      <c r="G241" s="58"/>
      <c r="H241" s="58"/>
      <c r="I241" s="58"/>
      <c r="J241" s="58"/>
      <c r="K241" s="58"/>
    </row>
    <row r="242" spans="1:11" x14ac:dyDescent="0.25">
      <c r="A242" s="22">
        <f t="shared" si="3"/>
        <v>45520</v>
      </c>
      <c r="B242" s="58"/>
      <c r="C242" s="58"/>
      <c r="D242" s="58"/>
      <c r="E242" s="58"/>
      <c r="F242" s="58"/>
      <c r="G242" s="58"/>
      <c r="H242" s="58"/>
      <c r="I242" s="58"/>
      <c r="J242" s="58"/>
      <c r="K242" s="58"/>
    </row>
    <row r="243" spans="1:11" x14ac:dyDescent="0.25">
      <c r="A243" s="22">
        <f t="shared" si="3"/>
        <v>45523</v>
      </c>
      <c r="B243" s="58"/>
      <c r="C243" s="58"/>
      <c r="D243" s="58"/>
      <c r="E243" s="58"/>
      <c r="F243" s="58"/>
      <c r="G243" s="58"/>
      <c r="H243" s="58"/>
      <c r="I243" s="58"/>
      <c r="J243" s="58"/>
      <c r="K243" s="58"/>
    </row>
    <row r="244" spans="1:11" x14ac:dyDescent="0.25">
      <c r="A244" s="22">
        <f t="shared" si="3"/>
        <v>45524</v>
      </c>
      <c r="B244" s="58"/>
      <c r="C244" s="58"/>
      <c r="D244" s="58"/>
      <c r="E244" s="58"/>
      <c r="F244" s="58"/>
      <c r="G244" s="58"/>
      <c r="H244" s="58"/>
      <c r="I244" s="58"/>
      <c r="J244" s="58"/>
      <c r="K244" s="58"/>
    </row>
    <row r="245" spans="1:11" x14ac:dyDescent="0.25">
      <c r="A245" s="22">
        <f t="shared" si="3"/>
        <v>45525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</row>
    <row r="246" spans="1:11" x14ac:dyDescent="0.25">
      <c r="A246" s="22">
        <f t="shared" si="3"/>
        <v>45526</v>
      </c>
      <c r="B246" s="58"/>
      <c r="C246" s="58"/>
      <c r="D246" s="58"/>
      <c r="E246" s="58"/>
      <c r="F246" s="58"/>
      <c r="G246" s="58"/>
      <c r="H246" s="58"/>
      <c r="I246" s="58"/>
      <c r="J246" s="58"/>
      <c r="K246" s="58"/>
    </row>
    <row r="247" spans="1:11" x14ac:dyDescent="0.25">
      <c r="A247" s="22">
        <f t="shared" si="3"/>
        <v>45527</v>
      </c>
      <c r="B247" s="58"/>
      <c r="C247" s="58"/>
      <c r="D247" s="58"/>
      <c r="E247" s="58"/>
      <c r="F247" s="58"/>
      <c r="G247" s="58"/>
      <c r="H247" s="58"/>
      <c r="I247" s="58"/>
      <c r="J247" s="58"/>
      <c r="K247" s="58"/>
    </row>
    <row r="248" spans="1:11" x14ac:dyDescent="0.25">
      <c r="A248" s="22">
        <f t="shared" si="3"/>
        <v>45530</v>
      </c>
      <c r="B248" s="58"/>
      <c r="C248" s="58"/>
      <c r="D248" s="58"/>
      <c r="E248" s="58"/>
      <c r="F248" s="58"/>
      <c r="G248" s="58"/>
      <c r="H248" s="58"/>
      <c r="I248" s="58"/>
      <c r="J248" s="58"/>
      <c r="K248" s="58"/>
    </row>
    <row r="249" spans="1:11" x14ac:dyDescent="0.25">
      <c r="A249" s="22">
        <f t="shared" si="3"/>
        <v>45531</v>
      </c>
      <c r="B249" s="58"/>
      <c r="C249" s="58"/>
      <c r="D249" s="58"/>
      <c r="E249" s="58"/>
      <c r="F249" s="58"/>
      <c r="G249" s="58"/>
      <c r="H249" s="58"/>
      <c r="I249" s="58"/>
      <c r="J249" s="58"/>
      <c r="K249" s="58"/>
    </row>
    <row r="250" spans="1:11" x14ac:dyDescent="0.25">
      <c r="A250" s="22">
        <f t="shared" si="3"/>
        <v>45532</v>
      </c>
      <c r="B250" s="58"/>
      <c r="C250" s="58"/>
      <c r="D250" s="58"/>
      <c r="E250" s="58"/>
      <c r="F250" s="58"/>
      <c r="G250" s="58"/>
      <c r="H250" s="58"/>
      <c r="I250" s="58"/>
      <c r="J250" s="58"/>
      <c r="K250" s="58"/>
    </row>
    <row r="251" spans="1:11" x14ac:dyDescent="0.25">
      <c r="A251" s="22">
        <f t="shared" si="3"/>
        <v>45533</v>
      </c>
      <c r="B251" s="58"/>
      <c r="C251" s="58"/>
      <c r="D251" s="58"/>
      <c r="E251" s="58"/>
      <c r="F251" s="58"/>
      <c r="G251" s="58"/>
      <c r="H251" s="58"/>
      <c r="I251" s="58"/>
      <c r="J251" s="58"/>
      <c r="K251" s="58"/>
    </row>
    <row r="252" spans="1:11" x14ac:dyDescent="0.25">
      <c r="A252" s="22">
        <f t="shared" si="3"/>
        <v>45534</v>
      </c>
      <c r="B252" s="58"/>
      <c r="C252" s="58"/>
      <c r="D252" s="58"/>
      <c r="E252" s="58"/>
      <c r="F252" s="58"/>
      <c r="G252" s="58"/>
      <c r="H252" s="58"/>
      <c r="I252" s="58"/>
      <c r="J252" s="58"/>
      <c r="K252" s="58"/>
    </row>
    <row r="253" spans="1:11" x14ac:dyDescent="0.25">
      <c r="A253" s="22">
        <f t="shared" si="3"/>
        <v>45537</v>
      </c>
      <c r="B253" s="58"/>
      <c r="C253" s="58"/>
      <c r="D253" s="58"/>
      <c r="E253" s="58"/>
      <c r="F253" s="58"/>
      <c r="G253" s="58"/>
      <c r="H253" s="58"/>
      <c r="I253" s="58"/>
      <c r="J253" s="58"/>
      <c r="K253" s="58"/>
    </row>
    <row r="254" spans="1:11" x14ac:dyDescent="0.25">
      <c r="A254" s="22">
        <f t="shared" si="3"/>
        <v>45538</v>
      </c>
      <c r="B254" s="58"/>
      <c r="C254" s="58"/>
      <c r="D254" s="58"/>
      <c r="E254" s="58"/>
      <c r="F254" s="58"/>
      <c r="G254" s="58"/>
      <c r="H254" s="58"/>
      <c r="I254" s="58"/>
      <c r="J254" s="58"/>
      <c r="K254" s="58"/>
    </row>
    <row r="255" spans="1:11" x14ac:dyDescent="0.25">
      <c r="A255" s="22">
        <f t="shared" si="3"/>
        <v>45539</v>
      </c>
      <c r="B255" s="58"/>
      <c r="C255" s="58"/>
      <c r="D255" s="58"/>
      <c r="E255" s="58"/>
      <c r="F255" s="58"/>
      <c r="G255" s="58"/>
      <c r="H255" s="58"/>
      <c r="I255" s="58"/>
      <c r="J255" s="58"/>
      <c r="K255" s="58"/>
    </row>
    <row r="256" spans="1:11" x14ac:dyDescent="0.25">
      <c r="A256" s="22">
        <f t="shared" si="3"/>
        <v>45540</v>
      </c>
      <c r="B256" s="58"/>
      <c r="C256" s="58"/>
      <c r="D256" s="58"/>
      <c r="E256" s="58"/>
      <c r="F256" s="58"/>
      <c r="G256" s="58"/>
      <c r="H256" s="58"/>
      <c r="I256" s="58"/>
      <c r="J256" s="58"/>
      <c r="K256" s="58"/>
    </row>
    <row r="257" spans="1:16" x14ac:dyDescent="0.25">
      <c r="A257" s="22">
        <f t="shared" si="3"/>
        <v>45541</v>
      </c>
      <c r="B257" s="58"/>
      <c r="C257" s="58"/>
      <c r="D257" s="58"/>
      <c r="E257" s="58"/>
      <c r="F257" s="58"/>
      <c r="G257" s="58"/>
      <c r="H257" s="58"/>
      <c r="I257" s="58"/>
      <c r="J257" s="58"/>
      <c r="K257" s="58"/>
    </row>
    <row r="258" spans="1:16" x14ac:dyDescent="0.25">
      <c r="A258" s="22">
        <f t="shared" si="3"/>
        <v>45544</v>
      </c>
      <c r="B258" s="58"/>
      <c r="C258" s="58"/>
      <c r="D258" s="58"/>
      <c r="E258" s="58"/>
      <c r="F258" s="58"/>
      <c r="G258" s="58"/>
      <c r="H258" s="58"/>
      <c r="I258" s="58"/>
      <c r="J258" s="58"/>
      <c r="K258" s="58"/>
    </row>
    <row r="259" spans="1:16" x14ac:dyDescent="0.25">
      <c r="A259" s="22">
        <f t="shared" si="3"/>
        <v>45545</v>
      </c>
      <c r="B259" s="58"/>
      <c r="C259" s="58"/>
      <c r="D259" s="58"/>
      <c r="E259" s="58"/>
      <c r="F259" s="58"/>
      <c r="G259" s="58"/>
      <c r="H259" s="58"/>
      <c r="I259" s="58"/>
      <c r="J259" s="58"/>
      <c r="K259" s="58"/>
    </row>
    <row r="260" spans="1:16" x14ac:dyDescent="0.25">
      <c r="A260" s="22">
        <f t="shared" si="3"/>
        <v>45546</v>
      </c>
      <c r="B260" s="58"/>
      <c r="C260" s="58"/>
      <c r="D260" s="58"/>
      <c r="E260" s="58"/>
      <c r="F260" s="58"/>
      <c r="G260" s="58"/>
      <c r="H260" s="58"/>
      <c r="I260" s="58"/>
      <c r="J260" s="58"/>
      <c r="K260" s="58"/>
    </row>
    <row r="261" spans="1:16" x14ac:dyDescent="0.25">
      <c r="A261" s="22">
        <f t="shared" si="3"/>
        <v>45547</v>
      </c>
      <c r="B261" s="58"/>
      <c r="C261" s="58"/>
      <c r="D261" s="58"/>
      <c r="E261" s="58"/>
      <c r="F261" s="58"/>
      <c r="G261" s="58"/>
      <c r="H261" s="58"/>
      <c r="I261" s="58"/>
      <c r="J261" s="58"/>
      <c r="K261" s="58"/>
    </row>
    <row r="262" spans="1:16" x14ac:dyDescent="0.25">
      <c r="A262" s="22">
        <f t="shared" si="3"/>
        <v>45548</v>
      </c>
      <c r="B262" s="58"/>
      <c r="C262" s="58"/>
      <c r="D262" s="58"/>
      <c r="E262" s="58"/>
      <c r="F262" s="58"/>
      <c r="G262" s="58"/>
      <c r="H262" s="58"/>
      <c r="I262" s="58"/>
      <c r="J262" s="58"/>
      <c r="K262" s="58"/>
    </row>
    <row r="263" spans="1:16" x14ac:dyDescent="0.25">
      <c r="A263" s="22">
        <f t="shared" si="3"/>
        <v>45551</v>
      </c>
      <c r="B263" s="58"/>
      <c r="C263" s="58"/>
      <c r="D263" s="58"/>
      <c r="E263" s="58"/>
      <c r="F263" s="58"/>
      <c r="G263" s="58"/>
      <c r="H263" s="58"/>
      <c r="I263" s="58"/>
      <c r="J263" s="58"/>
      <c r="K263" s="58"/>
    </row>
    <row r="264" spans="1:16" x14ac:dyDescent="0.25">
      <c r="A264" s="22">
        <f t="shared" si="3"/>
        <v>45552</v>
      </c>
      <c r="B264" s="58"/>
      <c r="C264" s="58"/>
      <c r="D264" s="58"/>
      <c r="E264" s="58"/>
      <c r="F264" s="58"/>
      <c r="G264" s="58"/>
      <c r="H264" s="58"/>
      <c r="I264" s="58"/>
      <c r="J264" s="58"/>
      <c r="K264" s="58"/>
    </row>
    <row r="265" spans="1:16" x14ac:dyDescent="0.25">
      <c r="A265" s="22">
        <f t="shared" si="3"/>
        <v>45553</v>
      </c>
      <c r="B265" s="58"/>
      <c r="C265" s="58"/>
      <c r="D265" s="58"/>
      <c r="E265" s="58"/>
      <c r="F265" s="58"/>
      <c r="G265" s="58"/>
      <c r="H265" s="58"/>
      <c r="I265" s="58"/>
      <c r="J265" s="58"/>
      <c r="K265" s="58"/>
    </row>
    <row r="266" spans="1:16" x14ac:dyDescent="0.25">
      <c r="A266" s="22">
        <f t="shared" si="3"/>
        <v>45554</v>
      </c>
      <c r="B266" s="58"/>
      <c r="C266" s="58"/>
      <c r="D266" s="58"/>
      <c r="E266" s="58"/>
      <c r="F266" s="58"/>
      <c r="G266" s="58"/>
      <c r="H266" s="58"/>
      <c r="I266" s="58"/>
      <c r="J266" s="58"/>
      <c r="K266" s="58"/>
    </row>
    <row r="267" spans="1:16" x14ac:dyDescent="0.25">
      <c r="A267" s="22">
        <f t="shared" si="3"/>
        <v>45555</v>
      </c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48">
        <v>9012</v>
      </c>
      <c r="M267" s="48">
        <v>9012</v>
      </c>
      <c r="N267" s="48">
        <v>9012</v>
      </c>
      <c r="O267" s="50">
        <v>117</v>
      </c>
      <c r="P267" s="51" t="s">
        <v>40</v>
      </c>
    </row>
    <row r="268" spans="1:16" x14ac:dyDescent="0.25">
      <c r="A268" s="22">
        <f t="shared" si="3"/>
        <v>45558</v>
      </c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48">
        <v>9012</v>
      </c>
      <c r="M268" s="48">
        <v>9012</v>
      </c>
      <c r="N268" s="48">
        <v>9012</v>
      </c>
      <c r="O268" s="50">
        <v>117</v>
      </c>
      <c r="P268" s="51" t="s">
        <v>40</v>
      </c>
    </row>
    <row r="269" spans="1:16" x14ac:dyDescent="0.25">
      <c r="A269" s="22">
        <f t="shared" si="3"/>
        <v>45559</v>
      </c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48">
        <v>9012</v>
      </c>
      <c r="M269" s="48">
        <v>9012</v>
      </c>
      <c r="N269" s="48">
        <v>9012</v>
      </c>
      <c r="O269" s="50">
        <v>117</v>
      </c>
      <c r="P269" s="51" t="s">
        <v>40</v>
      </c>
    </row>
    <row r="270" spans="1:16" x14ac:dyDescent="0.25">
      <c r="A270" s="22">
        <f t="shared" si="3"/>
        <v>45560</v>
      </c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48">
        <v>9012</v>
      </c>
      <c r="M270" s="48">
        <v>9012</v>
      </c>
      <c r="N270" s="48">
        <v>9012</v>
      </c>
      <c r="O270" s="50">
        <v>117</v>
      </c>
      <c r="P270" s="51" t="s">
        <v>40</v>
      </c>
    </row>
    <row r="271" spans="1:16" x14ac:dyDescent="0.25">
      <c r="A271" s="22">
        <f t="shared" si="3"/>
        <v>45561</v>
      </c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48">
        <v>9012</v>
      </c>
      <c r="M271" s="48">
        <v>9012</v>
      </c>
      <c r="N271" s="48">
        <v>9012</v>
      </c>
      <c r="O271" s="50">
        <v>117</v>
      </c>
      <c r="P271" s="51" t="s">
        <v>40</v>
      </c>
    </row>
    <row r="272" spans="1:16" x14ac:dyDescent="0.25">
      <c r="A272" s="22">
        <f t="shared" si="3"/>
        <v>45562</v>
      </c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48">
        <v>9012</v>
      </c>
      <c r="M272" s="48">
        <v>9012</v>
      </c>
      <c r="N272" s="48">
        <v>9012</v>
      </c>
      <c r="O272" s="50">
        <v>117</v>
      </c>
      <c r="P272" s="51" t="s">
        <v>40</v>
      </c>
    </row>
    <row r="273" spans="1:16" x14ac:dyDescent="0.25">
      <c r="A273" s="22">
        <f t="shared" si="3"/>
        <v>45565</v>
      </c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48">
        <v>9012</v>
      </c>
      <c r="M273" s="48">
        <v>9012</v>
      </c>
      <c r="N273" s="48">
        <v>9012</v>
      </c>
      <c r="O273" s="50">
        <v>117</v>
      </c>
      <c r="P273" s="51" t="s">
        <v>40</v>
      </c>
    </row>
    <row r="274" spans="1:16" x14ac:dyDescent="0.25">
      <c r="A274" s="22">
        <f t="shared" si="3"/>
        <v>45566</v>
      </c>
      <c r="B274" s="51"/>
      <c r="C274" s="51"/>
      <c r="D274" s="51"/>
      <c r="E274" s="51"/>
      <c r="F274" s="51"/>
      <c r="G274" s="48">
        <v>9225</v>
      </c>
      <c r="H274" s="48">
        <v>9225</v>
      </c>
      <c r="I274" s="48">
        <v>9225</v>
      </c>
      <c r="J274" s="50">
        <v>14</v>
      </c>
      <c r="K274" s="51" t="s">
        <v>508</v>
      </c>
    </row>
    <row r="275" spans="1:16" x14ac:dyDescent="0.25">
      <c r="A275" s="22">
        <f t="shared" si="3"/>
        <v>45567</v>
      </c>
      <c r="B275" s="51"/>
      <c r="C275" s="51"/>
      <c r="D275" s="51"/>
      <c r="E275" s="51"/>
      <c r="F275" s="51"/>
      <c r="G275" s="48">
        <v>9247</v>
      </c>
      <c r="H275" s="48">
        <v>9247</v>
      </c>
      <c r="I275" s="48">
        <v>9247</v>
      </c>
      <c r="J275" s="50">
        <v>2</v>
      </c>
      <c r="K275" s="51" t="s">
        <v>1011</v>
      </c>
    </row>
    <row r="276" spans="1:16" x14ac:dyDescent="0.25">
      <c r="A276" s="22">
        <f t="shared" si="3"/>
        <v>45568</v>
      </c>
      <c r="B276" s="51"/>
      <c r="C276" s="51"/>
      <c r="D276" s="51"/>
      <c r="E276" s="51"/>
      <c r="F276" s="51"/>
      <c r="G276" s="48">
        <v>9300</v>
      </c>
      <c r="H276" s="48">
        <v>9300</v>
      </c>
      <c r="I276" s="48">
        <v>9300</v>
      </c>
      <c r="J276" s="50">
        <v>0</v>
      </c>
      <c r="K276" s="51" t="s">
        <v>1011</v>
      </c>
    </row>
    <row r="277" spans="1:16" x14ac:dyDescent="0.25">
      <c r="A277" s="22">
        <f t="shared" si="3"/>
        <v>45569</v>
      </c>
      <c r="B277" s="51"/>
      <c r="C277" s="51"/>
      <c r="D277" s="51"/>
      <c r="E277" s="51"/>
      <c r="F277" s="51"/>
      <c r="G277" s="48">
        <v>9333</v>
      </c>
      <c r="H277" s="48">
        <v>0</v>
      </c>
      <c r="I277" s="48">
        <v>0</v>
      </c>
      <c r="J277" s="50">
        <v>0</v>
      </c>
      <c r="K277" s="51" t="s">
        <v>1011</v>
      </c>
    </row>
    <row r="278" spans="1:16" x14ac:dyDescent="0.25">
      <c r="A278" s="22">
        <f t="shared" si="3"/>
        <v>45572</v>
      </c>
      <c r="B278" s="51"/>
      <c r="C278" s="51"/>
      <c r="D278" s="51"/>
      <c r="E278" s="51"/>
      <c r="F278" s="51"/>
      <c r="G278" s="48">
        <v>9333</v>
      </c>
      <c r="H278" s="48">
        <v>0</v>
      </c>
      <c r="I278" s="48">
        <v>0</v>
      </c>
      <c r="J278" s="50">
        <v>0</v>
      </c>
      <c r="K278" s="51" t="s">
        <v>1011</v>
      </c>
    </row>
    <row r="279" spans="1:16" x14ac:dyDescent="0.25">
      <c r="A279" s="22">
        <f t="shared" si="3"/>
        <v>45573</v>
      </c>
      <c r="B279" s="51"/>
      <c r="C279" s="51"/>
      <c r="D279" s="51"/>
      <c r="E279" s="51"/>
      <c r="F279" s="51"/>
      <c r="G279" s="48">
        <v>9417</v>
      </c>
      <c r="H279" s="48">
        <v>9425</v>
      </c>
      <c r="I279" s="48">
        <v>9405</v>
      </c>
      <c r="J279" s="50">
        <v>6</v>
      </c>
      <c r="K279" s="51" t="s">
        <v>74</v>
      </c>
    </row>
    <row r="280" spans="1:16" x14ac:dyDescent="0.25">
      <c r="A280" s="22">
        <f t="shared" si="3"/>
        <v>45574</v>
      </c>
      <c r="B280" s="51"/>
      <c r="C280" s="51"/>
      <c r="D280" s="51"/>
      <c r="E280" s="51"/>
      <c r="F280" s="51"/>
      <c r="G280" s="48">
        <v>9500</v>
      </c>
      <c r="H280" s="48">
        <v>9500</v>
      </c>
      <c r="I280" s="48">
        <v>9500</v>
      </c>
      <c r="J280" s="50">
        <v>4</v>
      </c>
      <c r="K280" s="51" t="s">
        <v>66</v>
      </c>
    </row>
    <row r="281" spans="1:16" x14ac:dyDescent="0.25">
      <c r="A281" s="22">
        <f t="shared" si="3"/>
        <v>45575</v>
      </c>
      <c r="B281" s="51"/>
      <c r="C281" s="51"/>
      <c r="D281" s="51"/>
      <c r="E281" s="51"/>
      <c r="F281" s="51"/>
      <c r="G281" s="48">
        <v>9461</v>
      </c>
      <c r="H281" s="48">
        <v>9461</v>
      </c>
      <c r="I281" s="48">
        <v>9461</v>
      </c>
      <c r="J281" s="50">
        <v>1</v>
      </c>
      <c r="K281" s="51" t="s">
        <v>78</v>
      </c>
    </row>
    <row r="282" spans="1:16" x14ac:dyDescent="0.25">
      <c r="A282" s="22">
        <f t="shared" si="3"/>
        <v>45576</v>
      </c>
      <c r="B282" s="51"/>
      <c r="C282" s="51"/>
      <c r="D282" s="51"/>
      <c r="E282" s="51"/>
      <c r="F282" s="51"/>
      <c r="G282" s="48">
        <v>9461</v>
      </c>
      <c r="H282" s="48">
        <v>0</v>
      </c>
      <c r="I282" s="48">
        <v>0</v>
      </c>
      <c r="J282" s="50">
        <v>0</v>
      </c>
      <c r="K282" s="51" t="s">
        <v>78</v>
      </c>
    </row>
    <row r="283" spans="1:16" x14ac:dyDescent="0.25">
      <c r="A283" s="22">
        <f t="shared" si="3"/>
        <v>45579</v>
      </c>
      <c r="B283" s="51"/>
      <c r="C283" s="51"/>
      <c r="D283" s="51"/>
      <c r="E283" s="51"/>
      <c r="F283" s="51"/>
      <c r="G283" s="48">
        <v>9537</v>
      </c>
      <c r="H283" s="48">
        <v>9535</v>
      </c>
      <c r="I283" s="48">
        <v>9500</v>
      </c>
      <c r="J283" s="50">
        <v>27</v>
      </c>
      <c r="K283" s="51" t="s">
        <v>639</v>
      </c>
    </row>
    <row r="284" spans="1:16" x14ac:dyDescent="0.25">
      <c r="A284" s="22">
        <f t="shared" si="3"/>
        <v>45580</v>
      </c>
      <c r="B284" s="51"/>
      <c r="C284" s="51"/>
      <c r="D284" s="51"/>
      <c r="E284" s="51"/>
      <c r="F284" s="51"/>
      <c r="G284" s="48">
        <v>9475</v>
      </c>
      <c r="H284" s="48">
        <v>9555</v>
      </c>
      <c r="I284" s="48">
        <v>9475.2000000000007</v>
      </c>
      <c r="J284" s="50">
        <v>24</v>
      </c>
      <c r="K284" s="51" t="s">
        <v>17</v>
      </c>
    </row>
    <row r="285" spans="1:16" x14ac:dyDescent="0.25">
      <c r="A285" s="22">
        <f t="shared" si="3"/>
        <v>45581</v>
      </c>
      <c r="B285" s="51"/>
      <c r="C285" s="51"/>
      <c r="D285" s="51"/>
      <c r="E285" s="51"/>
      <c r="F285" s="51"/>
      <c r="G285" s="48">
        <v>9496</v>
      </c>
      <c r="H285" s="48">
        <v>9450</v>
      </c>
      <c r="I285" s="48">
        <v>9450</v>
      </c>
      <c r="J285" s="50">
        <v>6</v>
      </c>
      <c r="K285" s="51" t="s">
        <v>385</v>
      </c>
    </row>
    <row r="286" spans="1:16" x14ac:dyDescent="0.25">
      <c r="A286" s="22">
        <f t="shared" si="3"/>
        <v>45582</v>
      </c>
      <c r="B286" s="51"/>
      <c r="C286" s="51"/>
      <c r="D286" s="51"/>
      <c r="E286" s="51"/>
      <c r="F286" s="51"/>
      <c r="G286" s="48">
        <v>9427</v>
      </c>
      <c r="H286" s="48">
        <v>9515</v>
      </c>
      <c r="I286" s="48">
        <v>9382.2000000000007</v>
      </c>
      <c r="J286" s="50">
        <v>20</v>
      </c>
      <c r="K286" s="51" t="s">
        <v>647</v>
      </c>
    </row>
    <row r="287" spans="1:16" x14ac:dyDescent="0.25">
      <c r="A287" s="22">
        <f t="shared" ref="A287:A340" si="4">WORKDAY.INTL(A286,1)</f>
        <v>45583</v>
      </c>
      <c r="B287" s="51"/>
      <c r="C287" s="51"/>
      <c r="D287" s="51"/>
      <c r="E287" s="51"/>
      <c r="F287" s="51"/>
      <c r="G287" s="48">
        <v>9427</v>
      </c>
      <c r="H287" s="48">
        <v>0</v>
      </c>
      <c r="I287" s="48">
        <v>0</v>
      </c>
      <c r="J287" s="50">
        <v>0</v>
      </c>
      <c r="K287" s="51" t="s">
        <v>647</v>
      </c>
    </row>
    <row r="288" spans="1:16" x14ac:dyDescent="0.25">
      <c r="A288" s="22">
        <f t="shared" si="4"/>
        <v>45586</v>
      </c>
      <c r="B288" s="51"/>
      <c r="C288" s="51"/>
      <c r="D288" s="51"/>
      <c r="E288" s="51"/>
      <c r="F288" s="51"/>
      <c r="G288" s="48">
        <v>9427</v>
      </c>
      <c r="H288" s="48">
        <v>0</v>
      </c>
      <c r="I288" s="48">
        <v>0</v>
      </c>
      <c r="J288" s="50">
        <v>0</v>
      </c>
      <c r="K288" s="51" t="s">
        <v>647</v>
      </c>
    </row>
    <row r="289" spans="1:11" x14ac:dyDescent="0.25">
      <c r="A289" s="22">
        <f t="shared" si="4"/>
        <v>45587</v>
      </c>
      <c r="B289" s="51"/>
      <c r="C289" s="51"/>
      <c r="D289" s="51"/>
      <c r="E289" s="51"/>
      <c r="F289" s="51"/>
      <c r="G289" s="48">
        <v>9400</v>
      </c>
      <c r="H289" s="48">
        <v>0</v>
      </c>
      <c r="I289" s="48">
        <v>0</v>
      </c>
      <c r="J289" s="50">
        <v>0</v>
      </c>
      <c r="K289" s="51" t="s">
        <v>647</v>
      </c>
    </row>
    <row r="290" spans="1:11" x14ac:dyDescent="0.25">
      <c r="A290" s="22">
        <f t="shared" si="4"/>
        <v>45588</v>
      </c>
      <c r="B290" s="51"/>
      <c r="C290" s="51"/>
      <c r="D290" s="51"/>
      <c r="E290" s="51"/>
      <c r="F290" s="51"/>
      <c r="G290" s="48">
        <v>9320</v>
      </c>
      <c r="H290" s="48">
        <v>9320</v>
      </c>
      <c r="I290" s="48">
        <v>9300</v>
      </c>
      <c r="J290" s="50">
        <v>4</v>
      </c>
      <c r="K290" s="51" t="s">
        <v>1012</v>
      </c>
    </row>
    <row r="291" spans="1:11" x14ac:dyDescent="0.25">
      <c r="A291" s="22">
        <f t="shared" si="4"/>
        <v>45589</v>
      </c>
      <c r="B291" s="51"/>
      <c r="C291" s="51"/>
      <c r="D291" s="51"/>
      <c r="E291" s="51"/>
      <c r="F291" s="51"/>
      <c r="G291" s="48">
        <v>9350</v>
      </c>
      <c r="H291" s="48">
        <v>9350</v>
      </c>
      <c r="I291" s="48">
        <v>9350</v>
      </c>
      <c r="J291" s="50">
        <v>2</v>
      </c>
      <c r="K291" s="51" t="s">
        <v>162</v>
      </c>
    </row>
    <row r="292" spans="1:11" x14ac:dyDescent="0.25">
      <c r="A292" s="22">
        <f t="shared" si="4"/>
        <v>45590</v>
      </c>
      <c r="B292" s="51"/>
      <c r="C292" s="51"/>
      <c r="D292" s="51"/>
      <c r="E292" s="51"/>
      <c r="F292" s="51"/>
      <c r="G292" s="48">
        <v>9398</v>
      </c>
      <c r="H292" s="48">
        <v>9455</v>
      </c>
      <c r="I292" s="48">
        <v>9455</v>
      </c>
      <c r="J292" s="47">
        <v>2</v>
      </c>
      <c r="K292" s="51" t="s">
        <v>663</v>
      </c>
    </row>
    <row r="293" spans="1:11" x14ac:dyDescent="0.25">
      <c r="A293" s="22">
        <f t="shared" si="4"/>
        <v>45593</v>
      </c>
      <c r="B293" s="51"/>
      <c r="C293" s="51"/>
      <c r="D293" s="51"/>
      <c r="E293" s="51"/>
      <c r="F293" s="51"/>
      <c r="G293" s="48">
        <v>9398</v>
      </c>
      <c r="H293" s="48">
        <v>0</v>
      </c>
      <c r="I293" s="48">
        <v>0</v>
      </c>
      <c r="J293" s="47">
        <v>0</v>
      </c>
      <c r="K293" s="51" t="s">
        <v>663</v>
      </c>
    </row>
    <row r="294" spans="1:11" x14ac:dyDescent="0.25">
      <c r="A294" s="22">
        <f t="shared" si="4"/>
        <v>45594</v>
      </c>
      <c r="B294" s="51"/>
      <c r="C294" s="51"/>
      <c r="D294" s="51"/>
      <c r="E294" s="51"/>
      <c r="F294" s="51"/>
      <c r="G294" s="48">
        <v>9330</v>
      </c>
      <c r="H294" s="51">
        <v>9350</v>
      </c>
      <c r="I294" s="47">
        <v>9325.2000000000007</v>
      </c>
      <c r="J294" s="47">
        <v>9</v>
      </c>
      <c r="K294" s="51" t="s">
        <v>24</v>
      </c>
    </row>
    <row r="295" spans="1:11" x14ac:dyDescent="0.25">
      <c r="A295" s="22">
        <f t="shared" si="4"/>
        <v>45595</v>
      </c>
      <c r="G295" s="48">
        <v>9400</v>
      </c>
      <c r="H295" s="48">
        <v>9400</v>
      </c>
      <c r="I295" s="48">
        <v>9330</v>
      </c>
      <c r="J295" s="47">
        <v>3</v>
      </c>
      <c r="K295" s="47">
        <v>98</v>
      </c>
    </row>
    <row r="296" spans="1:11" x14ac:dyDescent="0.25">
      <c r="A296" s="22">
        <f t="shared" si="4"/>
        <v>45596</v>
      </c>
      <c r="G296" s="48">
        <v>9450</v>
      </c>
      <c r="H296" s="48">
        <v>9485</v>
      </c>
      <c r="I296" s="48">
        <v>9450</v>
      </c>
      <c r="J296" s="47">
        <v>18</v>
      </c>
      <c r="K296" s="47">
        <v>104</v>
      </c>
    </row>
    <row r="297" spans="1:11" x14ac:dyDescent="0.25">
      <c r="A297" s="22">
        <f t="shared" si="4"/>
        <v>45597</v>
      </c>
      <c r="G297" s="48">
        <v>9555</v>
      </c>
      <c r="H297" s="48">
        <v>9555</v>
      </c>
      <c r="I297" s="48">
        <v>9475</v>
      </c>
      <c r="J297" s="47">
        <v>16</v>
      </c>
      <c r="K297" s="47" t="s">
        <v>857</v>
      </c>
    </row>
    <row r="298" spans="1:11" x14ac:dyDescent="0.25">
      <c r="A298" s="22">
        <f t="shared" si="4"/>
        <v>45600</v>
      </c>
      <c r="G298" s="48">
        <v>9502</v>
      </c>
      <c r="H298" s="48">
        <v>9500</v>
      </c>
      <c r="I298" s="48">
        <v>9500</v>
      </c>
      <c r="J298" s="47">
        <v>2</v>
      </c>
      <c r="K298" s="47" t="s">
        <v>1013</v>
      </c>
    </row>
    <row r="299" spans="1:11" x14ac:dyDescent="0.25">
      <c r="A299" s="22">
        <f t="shared" si="4"/>
        <v>45601</v>
      </c>
      <c r="G299" s="48">
        <v>9460</v>
      </c>
      <c r="H299" s="48">
        <v>9455.2000000000007</v>
      </c>
      <c r="I299" s="48">
        <v>9450.2000000000007</v>
      </c>
      <c r="J299" s="47">
        <v>3</v>
      </c>
      <c r="K299" s="47" t="s">
        <v>280</v>
      </c>
    </row>
    <row r="300" spans="1:11" x14ac:dyDescent="0.25">
      <c r="A300" s="22">
        <f t="shared" si="4"/>
        <v>45602</v>
      </c>
      <c r="G300" s="48">
        <v>9600</v>
      </c>
      <c r="H300" s="48">
        <v>9600</v>
      </c>
      <c r="I300" s="48">
        <v>9570.4</v>
      </c>
      <c r="J300" s="47">
        <v>17</v>
      </c>
      <c r="K300" s="47" t="s">
        <v>26</v>
      </c>
    </row>
    <row r="301" spans="1:11" x14ac:dyDescent="0.25">
      <c r="A301" s="22">
        <f t="shared" si="4"/>
        <v>45603</v>
      </c>
      <c r="G301" s="48">
        <v>9700</v>
      </c>
      <c r="H301" s="48">
        <v>9700</v>
      </c>
      <c r="I301" s="48">
        <v>9640</v>
      </c>
      <c r="J301" s="47">
        <v>12</v>
      </c>
      <c r="K301" s="47" t="s">
        <v>1014</v>
      </c>
    </row>
    <row r="302" spans="1:11" x14ac:dyDescent="0.25">
      <c r="A302" s="22">
        <f t="shared" si="4"/>
        <v>45604</v>
      </c>
      <c r="B302" s="53"/>
      <c r="C302" s="53"/>
      <c r="D302" s="53"/>
      <c r="E302" s="53"/>
      <c r="F302" s="53"/>
      <c r="G302" s="53">
        <v>9760</v>
      </c>
      <c r="H302" s="53">
        <v>9755</v>
      </c>
      <c r="I302" s="53">
        <v>9690</v>
      </c>
      <c r="J302" s="47">
        <v>13</v>
      </c>
      <c r="K302" s="47" t="s">
        <v>1015</v>
      </c>
    </row>
    <row r="303" spans="1:11" x14ac:dyDescent="0.25">
      <c r="A303" s="22">
        <f t="shared" si="4"/>
        <v>45607</v>
      </c>
      <c r="B303" s="53"/>
      <c r="C303" s="53"/>
      <c r="D303" s="53"/>
      <c r="E303" s="53"/>
      <c r="F303" s="53"/>
      <c r="G303" s="53">
        <v>9888</v>
      </c>
      <c r="H303" s="53">
        <v>9900</v>
      </c>
      <c r="I303" s="53">
        <v>9800</v>
      </c>
      <c r="J303" s="47">
        <v>14</v>
      </c>
      <c r="K303" s="53" t="s">
        <v>180</v>
      </c>
    </row>
    <row r="304" spans="1:11" x14ac:dyDescent="0.25">
      <c r="A304" s="22">
        <f t="shared" si="4"/>
        <v>45608</v>
      </c>
      <c r="B304" s="53"/>
      <c r="C304" s="53"/>
      <c r="D304" s="53"/>
      <c r="E304" s="53"/>
      <c r="F304" s="53"/>
      <c r="G304" s="53">
        <v>9830</v>
      </c>
      <c r="H304" s="53">
        <v>9830.2000000000007</v>
      </c>
      <c r="I304" s="53">
        <v>9820</v>
      </c>
      <c r="J304" s="55">
        <v>9</v>
      </c>
      <c r="K304" s="53" t="s">
        <v>1016</v>
      </c>
    </row>
    <row r="305" spans="1:11" x14ac:dyDescent="0.25">
      <c r="A305" s="22">
        <f t="shared" si="4"/>
        <v>45609</v>
      </c>
      <c r="B305" s="53"/>
      <c r="C305" s="53"/>
      <c r="D305" s="53"/>
      <c r="E305" s="53"/>
      <c r="F305" s="53"/>
      <c r="G305" s="53">
        <v>9902</v>
      </c>
      <c r="H305" s="53">
        <v>9900</v>
      </c>
      <c r="I305" s="53">
        <v>9825</v>
      </c>
      <c r="J305" s="55">
        <v>20</v>
      </c>
      <c r="K305" s="53" t="s">
        <v>1017</v>
      </c>
    </row>
    <row r="306" spans="1:11" x14ac:dyDescent="0.25">
      <c r="A306" s="22">
        <f t="shared" si="4"/>
        <v>45610</v>
      </c>
      <c r="B306" s="53"/>
      <c r="C306" s="53"/>
      <c r="D306" s="53"/>
      <c r="E306" s="53"/>
      <c r="F306" s="53"/>
      <c r="G306" s="53">
        <v>10062</v>
      </c>
      <c r="H306" s="53">
        <v>10050.6</v>
      </c>
      <c r="I306" s="53">
        <v>9950</v>
      </c>
      <c r="J306" s="53">
        <v>18</v>
      </c>
      <c r="K306" s="53" t="s">
        <v>1018</v>
      </c>
    </row>
    <row r="307" spans="1:11" x14ac:dyDescent="0.25">
      <c r="A307" s="22">
        <f t="shared" si="4"/>
        <v>45611</v>
      </c>
      <c r="B307" s="53"/>
      <c r="C307" s="53"/>
      <c r="D307" s="53"/>
      <c r="E307" s="53"/>
      <c r="F307" s="53"/>
      <c r="G307" s="53">
        <v>10134</v>
      </c>
      <c r="H307" s="53">
        <v>10140</v>
      </c>
      <c r="I307" s="53">
        <v>10067.200000000001</v>
      </c>
      <c r="J307" s="53">
        <v>35</v>
      </c>
      <c r="K307" s="53" t="s">
        <v>1019</v>
      </c>
    </row>
    <row r="308" spans="1:11" x14ac:dyDescent="0.25">
      <c r="A308" s="22">
        <f t="shared" si="4"/>
        <v>45614</v>
      </c>
      <c r="B308" s="53"/>
      <c r="C308" s="53"/>
      <c r="D308" s="53"/>
      <c r="E308" s="53"/>
      <c r="F308" s="53"/>
      <c r="G308" s="53">
        <v>10059</v>
      </c>
      <c r="H308" s="53">
        <v>10062</v>
      </c>
      <c r="I308" s="53">
        <v>10050</v>
      </c>
      <c r="J308" s="53">
        <v>9</v>
      </c>
      <c r="K308" s="53" t="s">
        <v>452</v>
      </c>
    </row>
    <row r="309" spans="1:11" x14ac:dyDescent="0.25">
      <c r="A309" s="22">
        <f t="shared" si="4"/>
        <v>45615</v>
      </c>
      <c r="B309" s="53"/>
      <c r="C309" s="53"/>
      <c r="D309" s="53"/>
      <c r="E309" s="53"/>
      <c r="F309" s="53"/>
      <c r="G309" s="53">
        <v>9880</v>
      </c>
      <c r="H309" s="53">
        <v>9940</v>
      </c>
      <c r="I309" s="53">
        <v>9870</v>
      </c>
      <c r="J309" s="53">
        <v>8</v>
      </c>
      <c r="K309" s="53" t="s">
        <v>452</v>
      </c>
    </row>
    <row r="310" spans="1:11" x14ac:dyDescent="0.25">
      <c r="A310" s="22">
        <f t="shared" si="4"/>
        <v>45616</v>
      </c>
      <c r="B310" s="53"/>
      <c r="C310" s="53"/>
      <c r="D310" s="53"/>
      <c r="E310" s="53"/>
      <c r="F310" s="53"/>
      <c r="G310" s="53">
        <v>9803</v>
      </c>
      <c r="H310" s="53">
        <v>9900</v>
      </c>
      <c r="I310" s="53">
        <v>9802.7999999999993</v>
      </c>
      <c r="J310" s="53">
        <v>3</v>
      </c>
      <c r="K310" s="53" t="s">
        <v>814</v>
      </c>
    </row>
    <row r="311" spans="1:11" x14ac:dyDescent="0.25">
      <c r="A311" s="22">
        <f t="shared" si="4"/>
        <v>45617</v>
      </c>
      <c r="B311" s="53"/>
      <c r="C311" s="53"/>
      <c r="D311" s="53"/>
      <c r="E311" s="53"/>
      <c r="F311" s="53"/>
      <c r="G311" s="53">
        <v>10005</v>
      </c>
      <c r="H311" s="53">
        <v>10005</v>
      </c>
      <c r="I311" s="53">
        <v>10000</v>
      </c>
      <c r="J311" s="53">
        <v>10</v>
      </c>
      <c r="K311" s="53" t="s">
        <v>1020</v>
      </c>
    </row>
    <row r="312" spans="1:11" x14ac:dyDescent="0.25">
      <c r="A312" s="22">
        <f t="shared" si="4"/>
        <v>45618</v>
      </c>
      <c r="B312" s="53"/>
      <c r="C312" s="53"/>
      <c r="D312" s="53"/>
      <c r="E312" s="53"/>
      <c r="F312" s="53"/>
      <c r="G312" s="53">
        <v>9942</v>
      </c>
      <c r="H312" s="53">
        <v>0</v>
      </c>
      <c r="I312" s="53">
        <v>0</v>
      </c>
      <c r="J312" s="53">
        <v>0</v>
      </c>
      <c r="K312" s="53" t="s">
        <v>1020</v>
      </c>
    </row>
    <row r="313" spans="1:11" x14ac:dyDescent="0.25">
      <c r="A313" s="22">
        <f t="shared" si="4"/>
        <v>45621</v>
      </c>
      <c r="B313" s="53"/>
      <c r="C313" s="53"/>
      <c r="D313" s="53"/>
      <c r="E313" s="53"/>
      <c r="F313" s="53"/>
      <c r="G313" s="53">
        <v>9825</v>
      </c>
      <c r="H313" s="53">
        <v>9845</v>
      </c>
      <c r="I313" s="53">
        <v>9825</v>
      </c>
      <c r="J313" s="53">
        <v>6</v>
      </c>
      <c r="K313" s="53" t="s">
        <v>814</v>
      </c>
    </row>
    <row r="314" spans="1:11" x14ac:dyDescent="0.25">
      <c r="A314" s="22">
        <f t="shared" si="4"/>
        <v>45622</v>
      </c>
      <c r="B314" s="53"/>
      <c r="C314" s="53"/>
      <c r="D314" s="53"/>
      <c r="E314" s="53"/>
      <c r="F314" s="53"/>
      <c r="G314" s="53">
        <v>9791</v>
      </c>
      <c r="H314" s="53">
        <v>0</v>
      </c>
      <c r="I314" s="53">
        <v>0</v>
      </c>
      <c r="J314" s="53">
        <v>0</v>
      </c>
      <c r="K314" s="53" t="s">
        <v>814</v>
      </c>
    </row>
    <row r="315" spans="1:11" x14ac:dyDescent="0.25">
      <c r="A315" s="22">
        <f t="shared" si="4"/>
        <v>45623</v>
      </c>
      <c r="B315" s="53"/>
      <c r="C315" s="53"/>
      <c r="D315" s="53"/>
      <c r="E315" s="53"/>
      <c r="F315" s="53"/>
      <c r="G315" s="53">
        <v>9801</v>
      </c>
      <c r="H315" s="53">
        <v>0</v>
      </c>
      <c r="I315" s="53">
        <v>0</v>
      </c>
      <c r="J315" s="53">
        <v>0</v>
      </c>
      <c r="K315" s="53" t="s">
        <v>814</v>
      </c>
    </row>
    <row r="316" spans="1:11" x14ac:dyDescent="0.25">
      <c r="A316" s="22">
        <f t="shared" si="4"/>
        <v>45624</v>
      </c>
      <c r="B316" s="53"/>
      <c r="C316" s="53"/>
      <c r="D316" s="53"/>
      <c r="E316" s="53"/>
      <c r="F316" s="53"/>
      <c r="G316" s="53">
        <v>9875</v>
      </c>
      <c r="H316" s="53">
        <v>0</v>
      </c>
      <c r="I316" s="53">
        <v>0</v>
      </c>
      <c r="J316" s="53">
        <v>0</v>
      </c>
      <c r="K316" s="53" t="s">
        <v>814</v>
      </c>
    </row>
    <row r="317" spans="1:11" x14ac:dyDescent="0.25">
      <c r="A317" s="22">
        <f t="shared" si="4"/>
        <v>45625</v>
      </c>
      <c r="B317" s="53"/>
      <c r="C317" s="53"/>
      <c r="D317" s="53"/>
      <c r="E317" s="53"/>
      <c r="F317" s="53"/>
      <c r="G317" s="53">
        <v>9875</v>
      </c>
      <c r="H317" s="53">
        <v>0</v>
      </c>
      <c r="I317" s="53">
        <v>0</v>
      </c>
      <c r="J317" s="53">
        <v>0</v>
      </c>
      <c r="K317" s="53" t="s">
        <v>814</v>
      </c>
    </row>
    <row r="318" spans="1:11" x14ac:dyDescent="0.25">
      <c r="A318" s="22">
        <f t="shared" si="4"/>
        <v>45628</v>
      </c>
      <c r="B318" s="53"/>
      <c r="C318" s="53"/>
      <c r="D318" s="53"/>
      <c r="E318" s="53"/>
      <c r="F318" s="53"/>
      <c r="G318" s="53">
        <v>9875</v>
      </c>
      <c r="H318" s="53">
        <v>0</v>
      </c>
      <c r="I318" s="53">
        <v>0</v>
      </c>
      <c r="J318" s="53">
        <v>0</v>
      </c>
      <c r="K318" s="53" t="s">
        <v>814</v>
      </c>
    </row>
    <row r="319" spans="1:11" x14ac:dyDescent="0.25">
      <c r="A319" s="22">
        <f t="shared" si="4"/>
        <v>45629</v>
      </c>
      <c r="B319" s="53"/>
      <c r="C319" s="53"/>
      <c r="D319" s="53"/>
      <c r="E319" s="53"/>
      <c r="F319" s="53"/>
      <c r="G319" s="53">
        <v>9775</v>
      </c>
      <c r="H319" s="53">
        <v>0</v>
      </c>
      <c r="I319" s="53">
        <v>0</v>
      </c>
      <c r="J319" s="53">
        <v>0</v>
      </c>
      <c r="K319" s="53" t="s">
        <v>814</v>
      </c>
    </row>
    <row r="320" spans="1:11" x14ac:dyDescent="0.25">
      <c r="A320" s="22">
        <f t="shared" si="4"/>
        <v>45630</v>
      </c>
      <c r="B320" s="53"/>
      <c r="C320" s="53"/>
      <c r="D320" s="53"/>
      <c r="E320" s="53"/>
      <c r="F320" s="53"/>
      <c r="G320" s="53">
        <v>9775</v>
      </c>
      <c r="H320" s="53">
        <v>0</v>
      </c>
      <c r="I320" s="53">
        <v>0</v>
      </c>
      <c r="J320" s="53">
        <v>0</v>
      </c>
      <c r="K320" s="53" t="s">
        <v>814</v>
      </c>
    </row>
    <row r="321" spans="1:11" x14ac:dyDescent="0.25">
      <c r="A321" s="22">
        <f t="shared" si="4"/>
        <v>45631</v>
      </c>
      <c r="B321" s="53"/>
      <c r="C321" s="53"/>
      <c r="D321" s="53"/>
      <c r="E321" s="53"/>
      <c r="F321" s="53"/>
      <c r="G321" s="53">
        <v>9680</v>
      </c>
      <c r="H321" s="53">
        <v>9700.4</v>
      </c>
      <c r="I321" s="53">
        <v>9680</v>
      </c>
      <c r="J321" s="53">
        <v>7</v>
      </c>
      <c r="K321" s="53" t="s">
        <v>814</v>
      </c>
    </row>
    <row r="322" spans="1:11" x14ac:dyDescent="0.25">
      <c r="A322" s="22">
        <f t="shared" si="4"/>
        <v>45632</v>
      </c>
      <c r="B322" s="53"/>
      <c r="C322" s="53"/>
      <c r="D322" s="53"/>
      <c r="E322" s="53"/>
      <c r="F322" s="53"/>
      <c r="G322" s="53">
        <v>9701</v>
      </c>
      <c r="H322" s="53">
        <v>0</v>
      </c>
      <c r="I322" s="53">
        <v>0</v>
      </c>
      <c r="J322" s="53">
        <v>0</v>
      </c>
      <c r="K322" s="53" t="s">
        <v>814</v>
      </c>
    </row>
    <row r="323" spans="1:11" x14ac:dyDescent="0.25">
      <c r="A323" s="22">
        <f t="shared" si="4"/>
        <v>45635</v>
      </c>
      <c r="B323" s="53"/>
      <c r="C323" s="53"/>
      <c r="D323" s="53"/>
      <c r="E323" s="53"/>
      <c r="F323" s="53"/>
      <c r="G323" s="53">
        <v>9672</v>
      </c>
      <c r="H323" s="53">
        <v>9672</v>
      </c>
      <c r="I323" s="53">
        <v>9672</v>
      </c>
      <c r="J323" s="53">
        <v>2</v>
      </c>
      <c r="K323" s="53" t="s">
        <v>192</v>
      </c>
    </row>
    <row r="324" spans="1:11" x14ac:dyDescent="0.25">
      <c r="A324" s="22">
        <f t="shared" si="4"/>
        <v>45636</v>
      </c>
      <c r="B324" s="53"/>
      <c r="C324" s="53"/>
      <c r="D324" s="53"/>
      <c r="E324" s="53"/>
      <c r="F324" s="53"/>
      <c r="G324" s="53">
        <v>9800</v>
      </c>
      <c r="H324" s="53">
        <v>9800</v>
      </c>
      <c r="I324" s="53">
        <v>9800</v>
      </c>
      <c r="J324" s="53">
        <v>1</v>
      </c>
      <c r="K324" s="53" t="s">
        <v>1021</v>
      </c>
    </row>
    <row r="325" spans="1:11" x14ac:dyDescent="0.25">
      <c r="A325" s="22">
        <f t="shared" si="4"/>
        <v>45637</v>
      </c>
      <c r="B325" s="53"/>
      <c r="C325" s="53"/>
      <c r="D325" s="53"/>
      <c r="E325" s="53"/>
      <c r="F325" s="53"/>
      <c r="G325" s="53">
        <v>9800</v>
      </c>
      <c r="H325" s="53">
        <v>0</v>
      </c>
      <c r="I325" s="53">
        <v>0</v>
      </c>
      <c r="J325" s="53">
        <v>0</v>
      </c>
      <c r="K325" s="53" t="s">
        <v>1021</v>
      </c>
    </row>
    <row r="326" spans="1:11" x14ac:dyDescent="0.25">
      <c r="A326" s="22">
        <f t="shared" si="4"/>
        <v>45638</v>
      </c>
      <c r="B326" s="53"/>
      <c r="C326" s="53"/>
      <c r="D326" s="53"/>
      <c r="E326" s="53"/>
      <c r="F326" s="53"/>
      <c r="G326" s="53">
        <v>9800</v>
      </c>
      <c r="H326" s="53">
        <v>0</v>
      </c>
      <c r="I326" s="53">
        <v>0</v>
      </c>
      <c r="J326" s="53">
        <v>0</v>
      </c>
      <c r="K326" s="53" t="s">
        <v>1021</v>
      </c>
    </row>
    <row r="327" spans="1:11" x14ac:dyDescent="0.25">
      <c r="A327" s="22">
        <f t="shared" si="4"/>
        <v>45639</v>
      </c>
      <c r="B327" s="53"/>
      <c r="C327" s="53"/>
      <c r="D327" s="53"/>
      <c r="E327" s="53"/>
      <c r="F327" s="53"/>
      <c r="G327" s="53">
        <v>9800</v>
      </c>
      <c r="H327" s="53">
        <v>0</v>
      </c>
      <c r="I327" s="53">
        <v>0</v>
      </c>
      <c r="J327" s="53">
        <v>0</v>
      </c>
      <c r="K327" s="53" t="s">
        <v>1021</v>
      </c>
    </row>
    <row r="328" spans="1:11" x14ac:dyDescent="0.25">
      <c r="A328" s="22">
        <f>WORKDAY.INTL(A327,1)+1</f>
        <v>45643</v>
      </c>
      <c r="B328" s="53"/>
      <c r="C328" s="53"/>
      <c r="D328" s="53"/>
      <c r="E328" s="53"/>
      <c r="F328" s="53"/>
      <c r="G328" s="53">
        <v>9800</v>
      </c>
      <c r="H328" s="53">
        <v>0</v>
      </c>
      <c r="I328" s="53">
        <v>0</v>
      </c>
      <c r="J328" s="53">
        <v>0</v>
      </c>
      <c r="K328" s="53" t="s">
        <v>1021</v>
      </c>
    </row>
    <row r="329" spans="1:11" x14ac:dyDescent="0.25">
      <c r="A329" s="22">
        <f t="shared" si="4"/>
        <v>45644</v>
      </c>
      <c r="B329" s="53"/>
      <c r="C329" s="53"/>
      <c r="D329" s="53"/>
      <c r="E329" s="53"/>
      <c r="F329" s="53"/>
      <c r="G329" s="53">
        <v>9757</v>
      </c>
      <c r="H329" s="53">
        <v>0</v>
      </c>
      <c r="I329" s="53">
        <v>0</v>
      </c>
      <c r="J329" s="53">
        <v>0</v>
      </c>
      <c r="K329" s="53" t="s">
        <v>1021</v>
      </c>
    </row>
    <row r="330" spans="1:11" x14ac:dyDescent="0.25">
      <c r="A330" s="22">
        <f t="shared" si="4"/>
        <v>45645</v>
      </c>
      <c r="B330" s="53"/>
      <c r="C330" s="53"/>
      <c r="D330" s="53"/>
      <c r="E330" s="53"/>
      <c r="F330" s="53"/>
      <c r="G330" s="53">
        <v>9720</v>
      </c>
      <c r="H330" s="53">
        <v>0</v>
      </c>
      <c r="I330" s="53">
        <v>0</v>
      </c>
      <c r="J330" s="53">
        <v>0</v>
      </c>
      <c r="K330" s="53" t="s">
        <v>1021</v>
      </c>
    </row>
    <row r="331" spans="1:11" x14ac:dyDescent="0.25">
      <c r="A331" s="22">
        <f t="shared" si="4"/>
        <v>45646</v>
      </c>
      <c r="B331" s="53"/>
      <c r="C331" s="53"/>
      <c r="D331" s="53"/>
      <c r="E331" s="53"/>
      <c r="F331" s="53"/>
      <c r="G331" s="53">
        <v>9656</v>
      </c>
      <c r="H331" s="53">
        <v>9670.2000000000007</v>
      </c>
      <c r="I331" s="53">
        <v>9650.4</v>
      </c>
      <c r="J331" s="53">
        <v>2</v>
      </c>
      <c r="K331" s="53" t="s">
        <v>1022</v>
      </c>
    </row>
    <row r="332" spans="1:11" x14ac:dyDescent="0.25">
      <c r="A332" s="22">
        <f t="shared" si="4"/>
        <v>45649</v>
      </c>
      <c r="B332" s="53"/>
      <c r="C332" s="53"/>
      <c r="D332" s="53"/>
      <c r="E332" s="53"/>
      <c r="F332" s="53"/>
      <c r="G332" s="53">
        <v>9656</v>
      </c>
      <c r="H332" s="53">
        <v>0</v>
      </c>
      <c r="I332" s="53">
        <v>0</v>
      </c>
      <c r="J332" s="53">
        <v>0</v>
      </c>
      <c r="K332" s="53" t="s">
        <v>1022</v>
      </c>
    </row>
    <row r="333" spans="1:11" x14ac:dyDescent="0.25">
      <c r="A333" s="22">
        <f t="shared" si="4"/>
        <v>45650</v>
      </c>
      <c r="B333" s="53"/>
      <c r="C333" s="53"/>
      <c r="D333" s="53"/>
      <c r="E333" s="53"/>
      <c r="F333" s="53"/>
      <c r="G333" s="53">
        <v>9656</v>
      </c>
      <c r="H333" s="53">
        <v>0</v>
      </c>
      <c r="I333" s="53">
        <v>0</v>
      </c>
      <c r="J333" s="53">
        <v>0</v>
      </c>
      <c r="K333" s="53" t="s">
        <v>1022</v>
      </c>
    </row>
    <row r="334" spans="1:11" x14ac:dyDescent="0.25">
      <c r="A334" s="22">
        <f>WORKDAY.INTL(A333,1)+2</f>
        <v>45653</v>
      </c>
      <c r="B334" s="53"/>
      <c r="C334" s="53"/>
      <c r="D334" s="53"/>
      <c r="E334" s="53"/>
      <c r="F334" s="53"/>
      <c r="G334" s="53">
        <v>9780</v>
      </c>
      <c r="H334" s="53">
        <v>9750.2000000000007</v>
      </c>
      <c r="I334" s="53">
        <v>9750.2000000000007</v>
      </c>
      <c r="J334" s="53">
        <v>1</v>
      </c>
      <c r="K334" s="53" t="s">
        <v>1020</v>
      </c>
    </row>
    <row r="335" spans="1:11" x14ac:dyDescent="0.25">
      <c r="A335" s="22">
        <f t="shared" si="4"/>
        <v>45656</v>
      </c>
      <c r="B335" s="53"/>
      <c r="C335" s="53"/>
      <c r="D335" s="53"/>
      <c r="E335" s="53"/>
      <c r="F335" s="53"/>
      <c r="G335" s="53">
        <v>9720</v>
      </c>
      <c r="H335" s="53">
        <v>9720</v>
      </c>
      <c r="I335" s="53">
        <v>9720</v>
      </c>
      <c r="J335" s="53">
        <v>2</v>
      </c>
      <c r="K335" s="53" t="s">
        <v>1023</v>
      </c>
    </row>
    <row r="336" spans="1:11" x14ac:dyDescent="0.25">
      <c r="A336" s="22">
        <f t="shared" si="4"/>
        <v>45657</v>
      </c>
      <c r="B336" s="53"/>
      <c r="C336" s="53"/>
      <c r="D336" s="53"/>
      <c r="E336" s="53"/>
      <c r="F336" s="53"/>
      <c r="G336" s="53">
        <v>9720</v>
      </c>
      <c r="H336" s="53">
        <v>0</v>
      </c>
      <c r="I336" s="53">
        <v>0</v>
      </c>
      <c r="J336" s="53">
        <v>0</v>
      </c>
      <c r="K336" s="53" t="s">
        <v>1023</v>
      </c>
    </row>
    <row r="337" spans="1:12" x14ac:dyDescent="0.25">
      <c r="A337" s="22">
        <f>WORKDAY.INTL(A336,1)+1</f>
        <v>45659</v>
      </c>
      <c r="B337" s="53"/>
      <c r="C337" s="53"/>
      <c r="D337" s="53"/>
      <c r="E337" s="53"/>
      <c r="F337" s="53"/>
      <c r="G337" s="53">
        <v>9720</v>
      </c>
      <c r="H337" s="53">
        <v>0</v>
      </c>
      <c r="I337" s="53">
        <v>0</v>
      </c>
      <c r="J337" s="53">
        <v>0</v>
      </c>
      <c r="K337" s="53" t="s">
        <v>1023</v>
      </c>
    </row>
    <row r="338" spans="1:12" x14ac:dyDescent="0.25">
      <c r="A338" s="22">
        <f t="shared" si="4"/>
        <v>45660</v>
      </c>
      <c r="B338" s="53"/>
      <c r="C338" s="53"/>
      <c r="D338" s="53"/>
      <c r="E338" s="53"/>
      <c r="F338" s="53"/>
      <c r="G338" s="53">
        <v>9720</v>
      </c>
      <c r="H338" s="53">
        <v>0</v>
      </c>
      <c r="I338" s="53">
        <v>0</v>
      </c>
      <c r="J338" s="53">
        <v>0</v>
      </c>
      <c r="K338" s="53" t="s">
        <v>1023</v>
      </c>
    </row>
    <row r="339" spans="1:12" x14ac:dyDescent="0.25">
      <c r="A339" s="22">
        <f t="shared" si="4"/>
        <v>45663</v>
      </c>
      <c r="B339" s="53"/>
      <c r="C339" s="53"/>
      <c r="D339" s="53"/>
      <c r="E339" s="53"/>
      <c r="F339" s="53"/>
      <c r="G339" s="53">
        <v>9720</v>
      </c>
      <c r="H339" s="53">
        <v>0</v>
      </c>
      <c r="I339" s="53">
        <v>0</v>
      </c>
      <c r="J339" s="53">
        <v>42</v>
      </c>
      <c r="K339" s="53" t="s">
        <v>677</v>
      </c>
    </row>
    <row r="340" spans="1:12" x14ac:dyDescent="0.25">
      <c r="A340" s="22">
        <f t="shared" si="4"/>
        <v>45664</v>
      </c>
      <c r="B340" s="53"/>
      <c r="C340" s="53"/>
      <c r="D340" s="53"/>
      <c r="E340" s="53"/>
      <c r="F340" s="53"/>
      <c r="G340" s="53">
        <v>9650</v>
      </c>
      <c r="H340" s="53">
        <v>9650</v>
      </c>
      <c r="I340" s="53">
        <v>9650</v>
      </c>
      <c r="J340" s="53">
        <v>2</v>
      </c>
      <c r="K340" s="53" t="s">
        <v>1024</v>
      </c>
    </row>
    <row r="341" spans="1:12" x14ac:dyDescent="0.25">
      <c r="A341" s="22">
        <v>45665</v>
      </c>
      <c r="B341" s="53"/>
      <c r="C341" s="53"/>
      <c r="D341" s="53"/>
      <c r="E341" s="53"/>
      <c r="F341" s="53"/>
      <c r="G341" s="53">
        <v>9681</v>
      </c>
      <c r="H341" s="53">
        <v>9681.4</v>
      </c>
      <c r="I341" s="53">
        <v>9681.4</v>
      </c>
      <c r="J341" s="47">
        <v>12</v>
      </c>
      <c r="K341" s="53" t="s">
        <v>1025</v>
      </c>
    </row>
    <row r="342" spans="1:12" x14ac:dyDescent="0.25">
      <c r="A342" s="22">
        <v>45666</v>
      </c>
      <c r="B342" s="53"/>
      <c r="C342" s="53"/>
      <c r="D342" s="53"/>
      <c r="E342" s="53"/>
      <c r="F342" s="53"/>
      <c r="G342" s="53">
        <v>9730</v>
      </c>
      <c r="H342" s="53">
        <v>9730</v>
      </c>
      <c r="I342" s="53">
        <v>9686.2000000000007</v>
      </c>
      <c r="J342" s="47">
        <v>5</v>
      </c>
      <c r="K342" s="53" t="s">
        <v>1021</v>
      </c>
    </row>
    <row r="343" spans="1:12" x14ac:dyDescent="0.25">
      <c r="A343" s="22">
        <v>45667</v>
      </c>
      <c r="B343" s="53"/>
      <c r="C343" s="53"/>
      <c r="D343" s="53"/>
      <c r="E343" s="53"/>
      <c r="F343" s="53"/>
      <c r="G343" s="53">
        <v>9830</v>
      </c>
      <c r="H343" s="53">
        <v>9830.2000000000007</v>
      </c>
      <c r="I343" s="53">
        <v>9745</v>
      </c>
      <c r="J343" s="53">
        <v>13</v>
      </c>
      <c r="K343" s="53" t="s">
        <v>1026</v>
      </c>
    </row>
    <row r="344" spans="1:12" s="47" customFormat="1" x14ac:dyDescent="0.25">
      <c r="A344" s="22">
        <v>45670</v>
      </c>
      <c r="B344" s="53"/>
      <c r="C344" s="53"/>
      <c r="D344" s="53"/>
      <c r="E344" s="53"/>
      <c r="F344" s="53"/>
      <c r="G344" s="53">
        <v>9894</v>
      </c>
      <c r="H344" s="53">
        <v>9900</v>
      </c>
      <c r="I344" s="53">
        <v>9875.2000000000007</v>
      </c>
      <c r="J344" s="53">
        <v>18</v>
      </c>
      <c r="K344" s="53" t="s">
        <v>1027</v>
      </c>
    </row>
    <row r="345" spans="1:12" s="47" customFormat="1" x14ac:dyDescent="0.25">
      <c r="A345" s="22">
        <v>45671</v>
      </c>
      <c r="B345" s="53"/>
      <c r="C345" s="53"/>
      <c r="D345" s="53"/>
      <c r="E345" s="53"/>
      <c r="F345" s="53"/>
      <c r="G345" s="53">
        <v>9922</v>
      </c>
      <c r="H345" s="53">
        <v>0</v>
      </c>
      <c r="I345" s="53">
        <v>0</v>
      </c>
      <c r="J345" s="53">
        <v>0</v>
      </c>
      <c r="K345" s="53" t="s">
        <v>1027</v>
      </c>
    </row>
    <row r="346" spans="1:12" s="47" customFormat="1" x14ac:dyDescent="0.25">
      <c r="A346" s="22">
        <v>45672</v>
      </c>
      <c r="B346" s="53"/>
      <c r="C346" s="53"/>
      <c r="D346" s="53"/>
      <c r="E346" s="53"/>
      <c r="F346" s="53"/>
      <c r="G346" s="53">
        <v>10125</v>
      </c>
      <c r="H346" s="53">
        <v>10125.200000000001</v>
      </c>
      <c r="I346" s="53">
        <v>9930</v>
      </c>
      <c r="J346" s="53">
        <v>44</v>
      </c>
      <c r="K346" s="53" t="s">
        <v>213</v>
      </c>
      <c r="L346" s="63"/>
    </row>
    <row r="347" spans="1:12" s="47" customFormat="1" x14ac:dyDescent="0.25">
      <c r="A347" s="22">
        <v>45673</v>
      </c>
      <c r="B347" s="53"/>
      <c r="C347" s="53"/>
      <c r="D347" s="53"/>
      <c r="E347" s="53"/>
      <c r="F347" s="53"/>
      <c r="G347" s="53">
        <v>10100</v>
      </c>
      <c r="H347" s="53">
        <v>10250</v>
      </c>
      <c r="I347" s="53">
        <v>10100.4</v>
      </c>
      <c r="J347" s="53">
        <v>23</v>
      </c>
      <c r="K347" s="53" t="s">
        <v>1028</v>
      </c>
      <c r="L347" s="63"/>
    </row>
    <row r="348" spans="1:12" s="47" customFormat="1" x14ac:dyDescent="0.25">
      <c r="A348" s="22">
        <v>45674</v>
      </c>
      <c r="B348" s="53"/>
      <c r="C348" s="53"/>
      <c r="D348" s="53"/>
      <c r="E348" s="53"/>
      <c r="F348" s="53"/>
      <c r="G348" s="53">
        <v>10113</v>
      </c>
      <c r="H348" s="53">
        <v>10116</v>
      </c>
      <c r="I348" s="53">
        <v>10090</v>
      </c>
      <c r="J348" s="53">
        <v>8</v>
      </c>
      <c r="K348" s="53" t="s">
        <v>1029</v>
      </c>
      <c r="L348" s="63"/>
    </row>
    <row r="349" spans="1:12" s="47" customFormat="1" x14ac:dyDescent="0.25">
      <c r="A349" s="22">
        <v>45677</v>
      </c>
      <c r="G349" s="53">
        <v>10080</v>
      </c>
      <c r="H349" s="53">
        <v>10165</v>
      </c>
      <c r="I349" s="53">
        <v>10060</v>
      </c>
      <c r="J349" s="53">
        <v>16</v>
      </c>
      <c r="K349" s="53" t="s">
        <v>1030</v>
      </c>
      <c r="L349" s="63"/>
    </row>
    <row r="350" spans="1:12" s="47" customFormat="1" x14ac:dyDescent="0.25">
      <c r="A350" s="22">
        <v>45678</v>
      </c>
      <c r="G350" s="53">
        <v>10052</v>
      </c>
      <c r="H350" s="53">
        <v>10134</v>
      </c>
      <c r="I350" s="53">
        <v>10050</v>
      </c>
      <c r="J350" s="53">
        <v>14</v>
      </c>
      <c r="K350" s="53" t="s">
        <v>1031</v>
      </c>
    </row>
    <row r="351" spans="1:12" s="47" customFormat="1" x14ac:dyDescent="0.25">
      <c r="A351" s="22">
        <v>45679</v>
      </c>
      <c r="G351" s="53">
        <v>10031</v>
      </c>
      <c r="H351" s="53">
        <v>10080</v>
      </c>
      <c r="I351" s="53">
        <v>10025</v>
      </c>
      <c r="J351" s="53">
        <v>11</v>
      </c>
      <c r="K351" s="53" t="s">
        <v>682</v>
      </c>
    </row>
    <row r="352" spans="1:12" s="47" customFormat="1" x14ac:dyDescent="0.25">
      <c r="A352" s="22">
        <v>45680</v>
      </c>
      <c r="G352" s="53">
        <v>9901</v>
      </c>
      <c r="H352" s="53">
        <v>9930.4</v>
      </c>
      <c r="I352" s="53">
        <v>9891.2000000000007</v>
      </c>
      <c r="J352" s="53">
        <v>15</v>
      </c>
      <c r="K352" s="53" t="s">
        <v>46</v>
      </c>
    </row>
    <row r="353" spans="1:26" s="47" customFormat="1" x14ac:dyDescent="0.25">
      <c r="A353" s="22">
        <v>45681</v>
      </c>
      <c r="G353" s="53">
        <v>9900</v>
      </c>
      <c r="H353" s="53">
        <v>9900.6</v>
      </c>
      <c r="I353" s="53">
        <v>9861.2000000000007</v>
      </c>
      <c r="J353" s="53">
        <v>37</v>
      </c>
      <c r="K353" s="53" t="s">
        <v>46</v>
      </c>
    </row>
    <row r="354" spans="1:26" s="47" customFormat="1" x14ac:dyDescent="0.25">
      <c r="A354" s="22">
        <v>45684</v>
      </c>
      <c r="G354" s="53">
        <v>9904</v>
      </c>
      <c r="H354" s="53">
        <v>9900</v>
      </c>
      <c r="I354" s="53">
        <v>9900</v>
      </c>
      <c r="J354" s="53">
        <v>2</v>
      </c>
      <c r="K354" s="53" t="s">
        <v>1032</v>
      </c>
    </row>
    <row r="355" spans="1:26" s="47" customFormat="1" x14ac:dyDescent="0.25">
      <c r="A355" s="22">
        <v>45685</v>
      </c>
      <c r="G355" s="53">
        <v>10020</v>
      </c>
      <c r="H355" s="53">
        <v>10029</v>
      </c>
      <c r="I355" s="53">
        <v>10000</v>
      </c>
      <c r="J355" s="53">
        <v>8</v>
      </c>
      <c r="K355" s="53" t="s">
        <v>1033</v>
      </c>
    </row>
    <row r="356" spans="1:26" s="47" customFormat="1" x14ac:dyDescent="0.25">
      <c r="A356" s="22">
        <v>45686</v>
      </c>
      <c r="G356" s="53">
        <v>10011</v>
      </c>
      <c r="H356" s="53">
        <v>10010</v>
      </c>
      <c r="I356" s="53">
        <v>10000</v>
      </c>
      <c r="J356" s="53">
        <v>6</v>
      </c>
      <c r="K356" s="53" t="s">
        <v>47</v>
      </c>
    </row>
    <row r="357" spans="1:26" s="47" customFormat="1" x14ac:dyDescent="0.25">
      <c r="A357" s="22">
        <v>45687</v>
      </c>
      <c r="G357" s="53">
        <v>9930</v>
      </c>
      <c r="H357" s="53">
        <v>9930</v>
      </c>
      <c r="I357" s="53">
        <v>9920</v>
      </c>
      <c r="J357" s="53">
        <v>22</v>
      </c>
      <c r="K357" s="53" t="s">
        <v>1034</v>
      </c>
    </row>
    <row r="358" spans="1:26" s="47" customFormat="1" x14ac:dyDescent="0.25">
      <c r="A358" s="22">
        <v>45688</v>
      </c>
      <c r="G358" s="47">
        <v>9930</v>
      </c>
      <c r="H358" s="47">
        <v>0</v>
      </c>
      <c r="I358" s="47">
        <v>0</v>
      </c>
      <c r="J358" s="47">
        <v>0</v>
      </c>
      <c r="K358" s="47" t="s">
        <v>1034</v>
      </c>
    </row>
    <row r="359" spans="1:26" s="47" customFormat="1" x14ac:dyDescent="0.25">
      <c r="A359" s="22">
        <v>45691</v>
      </c>
      <c r="G359" s="47">
        <v>9830</v>
      </c>
      <c r="H359" s="47">
        <v>9830</v>
      </c>
      <c r="I359" s="47">
        <v>9830</v>
      </c>
      <c r="J359" s="47">
        <v>79</v>
      </c>
      <c r="K359" s="47" t="s">
        <v>684</v>
      </c>
    </row>
    <row r="360" spans="1:26" s="47" customFormat="1" x14ac:dyDescent="0.25">
      <c r="A360" s="22">
        <v>45692</v>
      </c>
      <c r="G360" s="47">
        <v>9800</v>
      </c>
      <c r="H360" s="47">
        <v>9800</v>
      </c>
      <c r="I360" s="47">
        <v>9800</v>
      </c>
      <c r="J360" s="47">
        <v>2</v>
      </c>
      <c r="K360" s="47" t="s">
        <v>1035</v>
      </c>
    </row>
    <row r="361" spans="1:26" s="47" customFormat="1" x14ac:dyDescent="0.25">
      <c r="A361" s="22">
        <v>45693</v>
      </c>
      <c r="G361" s="47">
        <v>9658</v>
      </c>
      <c r="H361" s="47">
        <v>9650</v>
      </c>
      <c r="I361" s="47">
        <v>9650</v>
      </c>
      <c r="J361" s="47">
        <v>1</v>
      </c>
      <c r="K361" s="47" t="s">
        <v>1036</v>
      </c>
    </row>
    <row r="362" spans="1:26" x14ac:dyDescent="0.25">
      <c r="A362" s="22">
        <v>45694</v>
      </c>
      <c r="G362" s="47">
        <v>9585</v>
      </c>
      <c r="H362" s="47">
        <v>9600</v>
      </c>
      <c r="I362" s="47">
        <v>9583.6</v>
      </c>
      <c r="J362" s="47">
        <v>8</v>
      </c>
      <c r="K362" s="47" t="s">
        <v>1037</v>
      </c>
    </row>
    <row r="363" spans="1:26" x14ac:dyDescent="0.25">
      <c r="A363" s="22">
        <v>45695</v>
      </c>
      <c r="G363" s="47">
        <v>9568</v>
      </c>
      <c r="H363" s="47">
        <v>0</v>
      </c>
      <c r="I363" s="47">
        <v>0</v>
      </c>
      <c r="J363" s="47">
        <v>0</v>
      </c>
      <c r="K363" s="47" t="s">
        <v>1037</v>
      </c>
    </row>
    <row r="364" spans="1:26" x14ac:dyDescent="0.25">
      <c r="A364" s="22">
        <v>45698</v>
      </c>
      <c r="G364" s="47">
        <v>9414</v>
      </c>
      <c r="H364" s="47">
        <v>9500</v>
      </c>
      <c r="I364" s="47">
        <v>9380</v>
      </c>
      <c r="J364" s="47">
        <v>13</v>
      </c>
      <c r="K364" s="47" t="s">
        <v>796</v>
      </c>
    </row>
    <row r="365" spans="1:26" x14ac:dyDescent="0.25">
      <c r="A365" s="22">
        <v>45699</v>
      </c>
      <c r="G365" s="47">
        <v>9345</v>
      </c>
      <c r="H365" s="47">
        <v>9360</v>
      </c>
      <c r="I365" s="47">
        <v>9320.6</v>
      </c>
      <c r="J365" s="47">
        <v>25</v>
      </c>
      <c r="K365" s="47" t="s">
        <v>527</v>
      </c>
    </row>
    <row r="366" spans="1:26" x14ac:dyDescent="0.25">
      <c r="A366" s="22">
        <v>45700</v>
      </c>
      <c r="G366" s="47">
        <v>9200</v>
      </c>
      <c r="H366" s="47">
        <v>9220</v>
      </c>
      <c r="I366" s="47">
        <v>9200</v>
      </c>
      <c r="J366" s="47">
        <v>19</v>
      </c>
      <c r="K366" s="47" t="s">
        <v>1038</v>
      </c>
    </row>
    <row r="367" spans="1:26" x14ac:dyDescent="0.25">
      <c r="A367" s="22">
        <v>45701</v>
      </c>
      <c r="G367" s="47">
        <v>9011</v>
      </c>
      <c r="H367" s="47">
        <v>9074.6</v>
      </c>
      <c r="I367" s="47">
        <v>8970</v>
      </c>
      <c r="J367" s="47">
        <v>36</v>
      </c>
      <c r="K367" s="47" t="s">
        <v>1039</v>
      </c>
    </row>
    <row r="368" spans="1:26" x14ac:dyDescent="0.25">
      <c r="A368" s="22">
        <v>45702</v>
      </c>
      <c r="G368" s="47">
        <v>9030</v>
      </c>
      <c r="H368" s="47">
        <v>9049.7999999999993</v>
      </c>
      <c r="I368" s="47">
        <v>9007</v>
      </c>
      <c r="J368" s="47">
        <v>17</v>
      </c>
      <c r="K368" s="47" t="s">
        <v>1040</v>
      </c>
      <c r="L368" s="64"/>
      <c r="M368" s="64"/>
      <c r="N368" s="64"/>
      <c r="O368" s="82"/>
      <c r="P368" s="63"/>
      <c r="Q368" s="64"/>
      <c r="R368" s="64"/>
      <c r="S368" s="64"/>
      <c r="T368" s="82"/>
      <c r="U368" s="63"/>
      <c r="V368" s="85"/>
      <c r="W368" s="85"/>
      <c r="X368" s="85"/>
      <c r="Y368" s="85"/>
      <c r="Z368" s="85"/>
    </row>
    <row r="369" spans="1:11" x14ac:dyDescent="0.25">
      <c r="A369" s="22">
        <v>45705</v>
      </c>
      <c r="G369" s="47">
        <v>9000</v>
      </c>
      <c r="H369" s="47">
        <v>9000</v>
      </c>
      <c r="I369" s="47">
        <v>9000</v>
      </c>
      <c r="J369" s="47">
        <v>5</v>
      </c>
      <c r="K369" s="47" t="s">
        <v>1040</v>
      </c>
    </row>
    <row r="370" spans="1:11" x14ac:dyDescent="0.25">
      <c r="A370" s="22">
        <f t="shared" ref="A370:A395" si="5">WORKDAY.INTL(A369,1)</f>
        <v>45706</v>
      </c>
      <c r="G370" s="47">
        <v>9000</v>
      </c>
      <c r="H370" s="47">
        <v>9005</v>
      </c>
      <c r="I370" s="47">
        <v>9000</v>
      </c>
      <c r="J370" s="47">
        <v>17</v>
      </c>
      <c r="K370" s="47" t="s">
        <v>1041</v>
      </c>
    </row>
    <row r="371" spans="1:11" x14ac:dyDescent="0.25">
      <c r="A371" s="22">
        <f t="shared" si="5"/>
        <v>45707</v>
      </c>
      <c r="G371" s="47">
        <v>9240</v>
      </c>
      <c r="H371" s="47">
        <v>9241</v>
      </c>
      <c r="I371" s="47">
        <v>9030</v>
      </c>
      <c r="J371" s="47">
        <v>6</v>
      </c>
      <c r="K371" s="47" t="s">
        <v>1042</v>
      </c>
    </row>
    <row r="372" spans="1:11" x14ac:dyDescent="0.25">
      <c r="A372" s="22">
        <f t="shared" si="5"/>
        <v>45708</v>
      </c>
      <c r="G372" s="47">
        <v>9240</v>
      </c>
      <c r="H372" s="47">
        <v>0</v>
      </c>
      <c r="I372" s="47">
        <v>0</v>
      </c>
      <c r="J372" s="47">
        <v>7</v>
      </c>
      <c r="K372" s="47" t="s">
        <v>1042</v>
      </c>
    </row>
    <row r="373" spans="1:11" x14ac:dyDescent="0.25">
      <c r="A373" s="22">
        <f t="shared" si="5"/>
        <v>45709</v>
      </c>
      <c r="G373" s="47">
        <v>9147</v>
      </c>
      <c r="H373" s="47">
        <v>9144</v>
      </c>
      <c r="I373" s="47">
        <v>9110.2000000000007</v>
      </c>
      <c r="J373" s="47">
        <v>39</v>
      </c>
      <c r="K373" s="47" t="s">
        <v>1043</v>
      </c>
    </row>
    <row r="374" spans="1:11" x14ac:dyDescent="0.25">
      <c r="A374" s="22">
        <f t="shared" si="5"/>
        <v>45712</v>
      </c>
      <c r="G374" s="47">
        <v>9146</v>
      </c>
      <c r="H374" s="47">
        <v>0</v>
      </c>
      <c r="I374" s="47">
        <v>0</v>
      </c>
      <c r="J374" s="47">
        <v>3</v>
      </c>
      <c r="K374" s="47" t="s">
        <v>684</v>
      </c>
    </row>
    <row r="375" spans="1:11" x14ac:dyDescent="0.25">
      <c r="A375" s="22">
        <f t="shared" si="5"/>
        <v>45713</v>
      </c>
      <c r="G375" s="47">
        <v>9087</v>
      </c>
      <c r="H375" s="47">
        <v>0</v>
      </c>
      <c r="I375" s="47">
        <v>0</v>
      </c>
      <c r="J375" s="47">
        <v>86</v>
      </c>
      <c r="K375" s="47" t="s">
        <v>529</v>
      </c>
    </row>
    <row r="376" spans="1:11" x14ac:dyDescent="0.25">
      <c r="A376" s="22">
        <f t="shared" si="5"/>
        <v>45714</v>
      </c>
      <c r="G376" s="47">
        <v>9087</v>
      </c>
      <c r="H376" s="47">
        <v>0</v>
      </c>
      <c r="I376" s="47">
        <v>0</v>
      </c>
      <c r="J376" s="47">
        <v>6</v>
      </c>
      <c r="K376" s="47" t="s">
        <v>684</v>
      </c>
    </row>
    <row r="377" spans="1:11" x14ac:dyDescent="0.25">
      <c r="A377" s="22">
        <f t="shared" si="5"/>
        <v>45715</v>
      </c>
      <c r="G377" s="47">
        <v>9108</v>
      </c>
      <c r="H377" s="47">
        <v>0</v>
      </c>
      <c r="I377" s="47">
        <v>0</v>
      </c>
      <c r="J377" s="47">
        <v>0</v>
      </c>
      <c r="K377" s="47" t="s">
        <v>684</v>
      </c>
    </row>
    <row r="378" spans="1:11" x14ac:dyDescent="0.25">
      <c r="A378" s="22">
        <f t="shared" si="5"/>
        <v>45716</v>
      </c>
      <c r="G378" s="47">
        <v>9271</v>
      </c>
      <c r="H378" s="47">
        <v>9275</v>
      </c>
      <c r="I378" s="47">
        <v>9216</v>
      </c>
      <c r="J378" s="47">
        <v>117</v>
      </c>
      <c r="K378" s="47" t="s">
        <v>1044</v>
      </c>
    </row>
    <row r="379" spans="1:11" x14ac:dyDescent="0.25">
      <c r="A379" s="22">
        <f t="shared" si="5"/>
        <v>45719</v>
      </c>
      <c r="G379" s="47">
        <v>9240</v>
      </c>
      <c r="H379" s="47">
        <v>0</v>
      </c>
      <c r="I379" s="47">
        <v>0</v>
      </c>
      <c r="J379" s="47">
        <v>6</v>
      </c>
      <c r="K379" s="47" t="s">
        <v>1044</v>
      </c>
    </row>
    <row r="380" spans="1:11" x14ac:dyDescent="0.25">
      <c r="A380" s="22">
        <f t="shared" si="5"/>
        <v>45720</v>
      </c>
      <c r="G380" s="47">
        <v>9100</v>
      </c>
      <c r="H380" s="47">
        <v>9110.7999999999993</v>
      </c>
      <c r="I380" s="47">
        <v>9099.7999999999993</v>
      </c>
      <c r="J380" s="47">
        <v>9</v>
      </c>
      <c r="K380" s="47" t="s">
        <v>1044</v>
      </c>
    </row>
    <row r="381" spans="1:11" x14ac:dyDescent="0.25">
      <c r="A381" s="22">
        <f t="shared" si="5"/>
        <v>45721</v>
      </c>
      <c r="G381" s="47">
        <v>9198</v>
      </c>
      <c r="H381" s="47">
        <v>9235</v>
      </c>
      <c r="I381" s="47">
        <v>9154</v>
      </c>
      <c r="J381" s="47">
        <v>94</v>
      </c>
      <c r="K381" s="47" t="s">
        <v>1045</v>
      </c>
    </row>
    <row r="382" spans="1:11" x14ac:dyDescent="0.25">
      <c r="A382" s="22">
        <f t="shared" si="5"/>
        <v>45722</v>
      </c>
      <c r="G382" s="47">
        <v>9169</v>
      </c>
      <c r="H382" s="47">
        <v>0</v>
      </c>
      <c r="I382" s="47">
        <v>0</v>
      </c>
      <c r="J382" s="47">
        <v>1</v>
      </c>
      <c r="K382" s="47" t="s">
        <v>1045</v>
      </c>
    </row>
    <row r="383" spans="1:11" x14ac:dyDescent="0.25">
      <c r="A383" s="22">
        <f t="shared" si="5"/>
        <v>45723</v>
      </c>
      <c r="G383" s="47">
        <v>9060</v>
      </c>
      <c r="H383" s="47">
        <v>9089.7999999999993</v>
      </c>
      <c r="I383" s="47">
        <v>9060</v>
      </c>
      <c r="J383" s="47">
        <v>23</v>
      </c>
      <c r="K383" s="47" t="s">
        <v>427</v>
      </c>
    </row>
    <row r="384" spans="1:11" x14ac:dyDescent="0.25">
      <c r="A384" s="22">
        <f t="shared" si="5"/>
        <v>45726</v>
      </c>
      <c r="G384" s="47">
        <v>9075</v>
      </c>
      <c r="H384" s="47">
        <v>9075</v>
      </c>
      <c r="I384" s="47">
        <v>9065.4</v>
      </c>
      <c r="J384" s="47">
        <v>51</v>
      </c>
      <c r="K384" s="47" t="s">
        <v>1046</v>
      </c>
    </row>
    <row r="385" spans="1:21" x14ac:dyDescent="0.25">
      <c r="A385" s="22">
        <f t="shared" si="5"/>
        <v>45727</v>
      </c>
      <c r="G385" s="47">
        <v>9055</v>
      </c>
      <c r="H385" s="47">
        <v>0</v>
      </c>
      <c r="I385" s="47">
        <v>0</v>
      </c>
      <c r="J385" s="47">
        <v>20</v>
      </c>
      <c r="K385" s="47" t="s">
        <v>1047</v>
      </c>
    </row>
    <row r="386" spans="1:21" x14ac:dyDescent="0.25">
      <c r="A386" s="22">
        <f t="shared" si="5"/>
        <v>45728</v>
      </c>
      <c r="G386" s="47">
        <v>8954</v>
      </c>
      <c r="H386" s="47">
        <v>8960</v>
      </c>
      <c r="I386" s="47">
        <v>8950</v>
      </c>
      <c r="J386" s="47">
        <v>17</v>
      </c>
      <c r="K386" s="47" t="s">
        <v>1048</v>
      </c>
      <c r="L386" s="47">
        <v>9401</v>
      </c>
      <c r="M386" s="47">
        <v>9500</v>
      </c>
      <c r="N386" s="47">
        <v>9500</v>
      </c>
      <c r="O386" s="47">
        <v>8</v>
      </c>
      <c r="P386" s="47" t="s">
        <v>505</v>
      </c>
    </row>
    <row r="387" spans="1:21" x14ac:dyDescent="0.25">
      <c r="A387" s="22">
        <f t="shared" si="5"/>
        <v>45729</v>
      </c>
      <c r="G387" s="47">
        <v>8910</v>
      </c>
      <c r="H387" s="47">
        <v>8901</v>
      </c>
      <c r="I387" s="47">
        <v>8900</v>
      </c>
      <c r="J387" s="47">
        <v>13</v>
      </c>
      <c r="K387" s="47" t="s">
        <v>1049</v>
      </c>
      <c r="L387" s="47">
        <v>9401</v>
      </c>
      <c r="M387" s="47">
        <v>0</v>
      </c>
      <c r="N387" s="47">
        <v>0</v>
      </c>
      <c r="O387" s="47">
        <v>0</v>
      </c>
      <c r="P387" s="47" t="s">
        <v>505</v>
      </c>
    </row>
    <row r="388" spans="1:21" s="47" customFormat="1" x14ac:dyDescent="0.25">
      <c r="A388" s="22">
        <f t="shared" si="5"/>
        <v>45730</v>
      </c>
      <c r="G388" s="47">
        <v>8888</v>
      </c>
      <c r="H388" s="47">
        <v>8913.6</v>
      </c>
      <c r="I388" s="47">
        <v>8890</v>
      </c>
      <c r="J388" s="47">
        <v>42</v>
      </c>
      <c r="K388" s="47" t="s">
        <v>875</v>
      </c>
      <c r="L388" s="47">
        <v>9401</v>
      </c>
      <c r="M388" s="47">
        <v>0</v>
      </c>
      <c r="N388" s="47">
        <v>0</v>
      </c>
      <c r="O388" s="47">
        <v>0</v>
      </c>
      <c r="P388" s="47" t="s">
        <v>505</v>
      </c>
    </row>
    <row r="389" spans="1:21" s="47" customFormat="1" x14ac:dyDescent="0.25">
      <c r="A389" s="22">
        <f t="shared" si="5"/>
        <v>45733</v>
      </c>
      <c r="G389" s="47">
        <v>9018</v>
      </c>
      <c r="H389" s="47">
        <v>9030</v>
      </c>
      <c r="I389" s="47">
        <v>8873</v>
      </c>
      <c r="J389" s="47">
        <v>101</v>
      </c>
      <c r="K389" s="47">
        <v>488</v>
      </c>
      <c r="L389" s="47">
        <v>9401</v>
      </c>
      <c r="M389" s="47">
        <v>0</v>
      </c>
      <c r="N389" s="47">
        <v>0</v>
      </c>
      <c r="O389" s="47">
        <v>0</v>
      </c>
      <c r="P389" s="47">
        <v>4</v>
      </c>
    </row>
    <row r="390" spans="1:21" s="47" customFormat="1" x14ac:dyDescent="0.25">
      <c r="A390" s="22">
        <f t="shared" si="5"/>
        <v>45734</v>
      </c>
      <c r="G390" s="47">
        <v>8875</v>
      </c>
      <c r="H390" s="47">
        <v>9050</v>
      </c>
      <c r="I390" s="47">
        <v>8845</v>
      </c>
      <c r="J390" s="47">
        <v>75</v>
      </c>
      <c r="K390" s="47">
        <v>521</v>
      </c>
      <c r="L390" s="47">
        <v>9140</v>
      </c>
      <c r="M390" s="47">
        <v>9200</v>
      </c>
      <c r="N390" s="47">
        <v>9200</v>
      </c>
      <c r="O390" s="47">
        <v>10</v>
      </c>
      <c r="P390" s="47">
        <v>10</v>
      </c>
      <c r="Q390" s="47">
        <v>9379</v>
      </c>
      <c r="R390" s="47">
        <v>0</v>
      </c>
      <c r="S390" s="47">
        <v>0</v>
      </c>
      <c r="T390" s="47">
        <v>0</v>
      </c>
      <c r="U390" s="47">
        <v>4</v>
      </c>
    </row>
    <row r="391" spans="1:21" s="47" customFormat="1" x14ac:dyDescent="0.25">
      <c r="A391" s="22">
        <f t="shared" si="5"/>
        <v>45735</v>
      </c>
      <c r="G391" s="47">
        <v>8890</v>
      </c>
      <c r="H391" s="47">
        <v>8949</v>
      </c>
      <c r="I391" s="47">
        <v>8871.2000000000007</v>
      </c>
      <c r="J391" s="47">
        <v>94</v>
      </c>
      <c r="K391" s="47">
        <v>570</v>
      </c>
      <c r="L391" s="47">
        <v>9140</v>
      </c>
      <c r="M391" s="47">
        <v>0</v>
      </c>
      <c r="N391" s="47">
        <v>0</v>
      </c>
      <c r="O391" s="47">
        <v>0</v>
      </c>
      <c r="P391" s="47">
        <v>10</v>
      </c>
      <c r="Q391" s="47">
        <v>9379</v>
      </c>
      <c r="R391" s="47">
        <v>0</v>
      </c>
      <c r="S391" s="47">
        <v>0</v>
      </c>
      <c r="T391" s="47">
        <v>6</v>
      </c>
      <c r="U391" s="47">
        <v>10</v>
      </c>
    </row>
    <row r="392" spans="1:21" s="47" customFormat="1" x14ac:dyDescent="0.25">
      <c r="A392" s="22">
        <f t="shared" si="5"/>
        <v>45736</v>
      </c>
      <c r="G392" s="47">
        <v>8790</v>
      </c>
      <c r="H392" s="47">
        <v>8870</v>
      </c>
      <c r="I392" s="47">
        <v>8755.6</v>
      </c>
      <c r="J392" s="47">
        <v>90</v>
      </c>
      <c r="K392" s="47" t="s">
        <v>67</v>
      </c>
      <c r="L392" s="47">
        <v>9000</v>
      </c>
      <c r="M392" s="47">
        <v>9000</v>
      </c>
      <c r="N392" s="47">
        <v>9000</v>
      </c>
      <c r="O392" s="47">
        <v>6</v>
      </c>
      <c r="P392" s="47" t="s">
        <v>1011</v>
      </c>
      <c r="Q392" s="47">
        <v>9293</v>
      </c>
      <c r="R392" s="47">
        <v>9399</v>
      </c>
      <c r="S392" s="47">
        <v>9289</v>
      </c>
      <c r="T392" s="47">
        <v>34</v>
      </c>
      <c r="U392" s="47" t="s">
        <v>87</v>
      </c>
    </row>
    <row r="393" spans="1:21" s="47" customFormat="1" x14ac:dyDescent="0.25">
      <c r="A393" s="22">
        <v>45740</v>
      </c>
      <c r="G393" s="47">
        <v>8757</v>
      </c>
      <c r="H393" s="47">
        <v>8800</v>
      </c>
      <c r="I393" s="47">
        <v>8705.6</v>
      </c>
      <c r="J393" s="47">
        <v>97</v>
      </c>
      <c r="K393" s="47" t="s">
        <v>1050</v>
      </c>
      <c r="L393" s="47">
        <v>9050</v>
      </c>
      <c r="M393" s="47">
        <v>9050</v>
      </c>
      <c r="N393" s="47">
        <v>8998</v>
      </c>
      <c r="O393" s="47">
        <v>39</v>
      </c>
      <c r="P393" s="47" t="s">
        <v>641</v>
      </c>
      <c r="Q393" s="47">
        <v>9298</v>
      </c>
      <c r="R393" s="47">
        <v>9300</v>
      </c>
      <c r="S393" s="47">
        <v>9293</v>
      </c>
      <c r="T393" s="47">
        <v>113</v>
      </c>
      <c r="U393" s="47" t="s">
        <v>1051</v>
      </c>
    </row>
    <row r="394" spans="1:21" s="47" customFormat="1" x14ac:dyDescent="0.25">
      <c r="A394" s="22">
        <f t="shared" si="5"/>
        <v>45741</v>
      </c>
      <c r="G394" s="47">
        <v>8788</v>
      </c>
      <c r="H394" s="47">
        <v>8811.6</v>
      </c>
      <c r="I394" s="47">
        <v>8731</v>
      </c>
      <c r="J394" s="47">
        <v>50</v>
      </c>
      <c r="K394" s="47" t="s">
        <v>923</v>
      </c>
      <c r="L394" s="47">
        <v>9006</v>
      </c>
      <c r="M394" s="47">
        <v>9049.2000000000007</v>
      </c>
      <c r="N394" s="47">
        <v>9000</v>
      </c>
      <c r="O394" s="47">
        <v>41</v>
      </c>
      <c r="P394" s="47" t="s">
        <v>642</v>
      </c>
      <c r="Q394" s="47">
        <v>9235</v>
      </c>
      <c r="R394" s="47">
        <v>9280</v>
      </c>
      <c r="S394" s="47">
        <v>9225</v>
      </c>
      <c r="T394" s="47">
        <v>21</v>
      </c>
      <c r="U394" s="47" t="s">
        <v>422</v>
      </c>
    </row>
    <row r="395" spans="1:21" s="47" customFormat="1" x14ac:dyDescent="0.25">
      <c r="A395" s="22">
        <f t="shared" si="5"/>
        <v>45742</v>
      </c>
      <c r="G395" s="47">
        <v>8744</v>
      </c>
      <c r="H395" s="47">
        <v>8757.7999999999993</v>
      </c>
      <c r="I395" s="47">
        <v>8740.2000000000007</v>
      </c>
      <c r="J395" s="47">
        <v>47</v>
      </c>
      <c r="K395" s="47" t="s">
        <v>1052</v>
      </c>
      <c r="L395" s="47">
        <v>8945</v>
      </c>
      <c r="M395" s="47">
        <v>8954</v>
      </c>
      <c r="N395" s="47">
        <v>8945.4</v>
      </c>
      <c r="O395" s="47">
        <v>10</v>
      </c>
      <c r="P395" s="47" t="s">
        <v>399</v>
      </c>
      <c r="Q395" s="47">
        <v>9217</v>
      </c>
      <c r="R395" s="47">
        <v>0</v>
      </c>
      <c r="S395" s="47">
        <v>0</v>
      </c>
      <c r="T395" s="47">
        <v>0</v>
      </c>
      <c r="U395" s="47" t="s">
        <v>422</v>
      </c>
    </row>
    <row r="396" spans="1:21" s="47" customFormat="1" x14ac:dyDescent="0.25">
      <c r="A396" s="22">
        <f t="shared" ref="A396:A403" si="6">WORKDAY.INTL(A395,1)</f>
        <v>45743</v>
      </c>
      <c r="G396" s="47">
        <v>8650</v>
      </c>
      <c r="H396" s="47">
        <v>8725</v>
      </c>
      <c r="I396" s="47">
        <v>8640</v>
      </c>
      <c r="J396" s="47">
        <v>65</v>
      </c>
      <c r="K396" s="47" t="s">
        <v>1053</v>
      </c>
      <c r="L396" s="47">
        <v>8884</v>
      </c>
      <c r="M396" s="47">
        <v>8884</v>
      </c>
      <c r="N396" s="47">
        <v>8884</v>
      </c>
      <c r="O396" s="47">
        <v>1</v>
      </c>
      <c r="P396" s="47" t="s">
        <v>399</v>
      </c>
      <c r="Q396" s="47">
        <v>9148</v>
      </c>
      <c r="R396" s="47">
        <v>0</v>
      </c>
      <c r="S396" s="47">
        <v>0</v>
      </c>
      <c r="T396" s="47">
        <v>21</v>
      </c>
      <c r="U396" s="47" t="s">
        <v>692</v>
      </c>
    </row>
    <row r="397" spans="1:21" x14ac:dyDescent="0.25">
      <c r="A397" s="21">
        <f t="shared" si="6"/>
        <v>45744</v>
      </c>
      <c r="G397" s="47">
        <v>8775</v>
      </c>
      <c r="H397" s="47">
        <v>8700</v>
      </c>
      <c r="I397" s="47">
        <v>8635</v>
      </c>
      <c r="J397" s="47">
        <v>37</v>
      </c>
      <c r="K397" s="47" t="s">
        <v>536</v>
      </c>
      <c r="L397" s="47">
        <v>9009</v>
      </c>
      <c r="M397" s="47">
        <v>9000</v>
      </c>
      <c r="N397" s="47">
        <v>9000</v>
      </c>
      <c r="O397" s="47">
        <v>4</v>
      </c>
      <c r="P397" s="47" t="s">
        <v>406</v>
      </c>
      <c r="Q397" s="47">
        <v>9169</v>
      </c>
      <c r="R397" s="47">
        <v>9163.6</v>
      </c>
      <c r="S397" s="47">
        <v>9157</v>
      </c>
      <c r="T397" s="47">
        <v>7</v>
      </c>
      <c r="U397" s="47" t="s">
        <v>172</v>
      </c>
    </row>
    <row r="398" spans="1:21" x14ac:dyDescent="0.25">
      <c r="A398" s="21">
        <f t="shared" si="6"/>
        <v>45747</v>
      </c>
      <c r="G398" s="47">
        <v>8952</v>
      </c>
      <c r="H398" s="47">
        <v>9000</v>
      </c>
      <c r="I398" s="47">
        <v>8927</v>
      </c>
      <c r="J398" s="47">
        <v>28</v>
      </c>
      <c r="K398" s="47" t="s">
        <v>1054</v>
      </c>
      <c r="L398" s="47">
        <v>9153</v>
      </c>
      <c r="M398" s="47">
        <v>0</v>
      </c>
      <c r="N398" s="47">
        <v>0</v>
      </c>
      <c r="O398" s="47">
        <v>0</v>
      </c>
      <c r="P398" s="47" t="s">
        <v>406</v>
      </c>
      <c r="Q398" s="47">
        <v>9275</v>
      </c>
      <c r="R398" s="47">
        <v>9311</v>
      </c>
      <c r="S398" s="47">
        <v>9275</v>
      </c>
      <c r="T398" s="47">
        <v>4</v>
      </c>
      <c r="U398" s="47" t="s">
        <v>172</v>
      </c>
    </row>
    <row r="399" spans="1:21" x14ac:dyDescent="0.25">
      <c r="A399" s="21">
        <f t="shared" si="6"/>
        <v>45748</v>
      </c>
      <c r="G399" s="47">
        <v>8980</v>
      </c>
      <c r="H399" s="47">
        <v>9000</v>
      </c>
      <c r="I399" s="47">
        <v>8945.4</v>
      </c>
      <c r="J399" s="47">
        <v>88</v>
      </c>
      <c r="K399" s="47" t="s">
        <v>278</v>
      </c>
      <c r="L399" s="47">
        <v>9230</v>
      </c>
      <c r="M399" s="47">
        <v>9230.2000000000007</v>
      </c>
      <c r="N399" s="47">
        <v>9200</v>
      </c>
      <c r="O399" s="47">
        <v>34</v>
      </c>
      <c r="P399" s="47" t="s">
        <v>21</v>
      </c>
      <c r="Q399" s="47">
        <v>9310</v>
      </c>
      <c r="R399" s="47">
        <v>0</v>
      </c>
      <c r="S399" s="47">
        <v>0</v>
      </c>
      <c r="T399" s="47">
        <v>0</v>
      </c>
      <c r="U399" s="47" t="s">
        <v>172</v>
      </c>
    </row>
    <row r="400" spans="1:21" x14ac:dyDescent="0.25">
      <c r="A400" s="21">
        <f t="shared" si="6"/>
        <v>45749</v>
      </c>
      <c r="G400" s="47">
        <v>9152</v>
      </c>
      <c r="H400" s="47">
        <v>9200</v>
      </c>
      <c r="I400" s="47">
        <v>9115</v>
      </c>
      <c r="J400" s="47">
        <v>131</v>
      </c>
      <c r="K400" s="47" t="s">
        <v>1055</v>
      </c>
      <c r="L400" s="47">
        <v>9382</v>
      </c>
      <c r="M400" s="47">
        <v>9390</v>
      </c>
      <c r="N400" s="47">
        <v>9355</v>
      </c>
      <c r="O400" s="47">
        <v>28</v>
      </c>
      <c r="P400" s="47" t="s">
        <v>857</v>
      </c>
      <c r="Q400" s="47">
        <v>9434</v>
      </c>
      <c r="R400" s="47">
        <v>0</v>
      </c>
      <c r="S400" s="47">
        <v>0</v>
      </c>
      <c r="T400" s="47">
        <v>0</v>
      </c>
      <c r="U400" s="47" t="s">
        <v>172</v>
      </c>
    </row>
    <row r="401" spans="1:31" x14ac:dyDescent="0.25">
      <c r="A401" s="21">
        <f t="shared" si="6"/>
        <v>45750</v>
      </c>
      <c r="G401" s="47">
        <v>9122</v>
      </c>
      <c r="H401" s="47">
        <v>9210</v>
      </c>
      <c r="I401" s="47">
        <v>9136.7999999999993</v>
      </c>
      <c r="J401" s="47">
        <v>114</v>
      </c>
      <c r="K401" s="47" t="s">
        <v>1056</v>
      </c>
      <c r="L401" s="47">
        <v>9367</v>
      </c>
      <c r="M401" s="47">
        <v>9480</v>
      </c>
      <c r="N401" s="47">
        <v>9400</v>
      </c>
      <c r="O401" s="47">
        <v>12</v>
      </c>
      <c r="P401" s="47" t="s">
        <v>290</v>
      </c>
      <c r="Q401" s="47">
        <v>9491</v>
      </c>
      <c r="R401" s="47">
        <v>9500.2000000000007</v>
      </c>
      <c r="S401" s="47">
        <v>9491</v>
      </c>
      <c r="T401" s="47">
        <v>4</v>
      </c>
      <c r="U401" s="47" t="s">
        <v>172</v>
      </c>
    </row>
    <row r="402" spans="1:31" x14ac:dyDescent="0.25">
      <c r="A402" s="21">
        <f t="shared" si="6"/>
        <v>45751</v>
      </c>
      <c r="G402" s="47">
        <v>9167</v>
      </c>
      <c r="H402" s="47">
        <v>9209.2000000000007</v>
      </c>
      <c r="I402" s="47">
        <v>9120</v>
      </c>
      <c r="J402" s="47">
        <v>335</v>
      </c>
      <c r="K402" s="47" t="s">
        <v>300</v>
      </c>
      <c r="L402" s="47">
        <v>9451</v>
      </c>
      <c r="M402" s="47">
        <v>9465</v>
      </c>
      <c r="N402" s="47">
        <v>9390.2000000000007</v>
      </c>
      <c r="O402" s="47">
        <v>12</v>
      </c>
      <c r="P402" s="47" t="s">
        <v>701</v>
      </c>
      <c r="Q402" s="47">
        <v>9625</v>
      </c>
      <c r="R402" s="47">
        <v>9625</v>
      </c>
      <c r="S402" s="47">
        <v>9625</v>
      </c>
      <c r="T402" s="47">
        <v>1</v>
      </c>
      <c r="U402" s="47" t="s">
        <v>1057</v>
      </c>
    </row>
    <row r="403" spans="1:31" x14ac:dyDescent="0.25">
      <c r="A403" s="21">
        <f t="shared" si="6"/>
        <v>45754</v>
      </c>
      <c r="G403" s="47">
        <v>9016</v>
      </c>
      <c r="H403" s="47">
        <v>9216</v>
      </c>
      <c r="I403" s="47">
        <v>9004</v>
      </c>
      <c r="J403" s="47">
        <v>447</v>
      </c>
      <c r="K403" s="47">
        <v>1165</v>
      </c>
      <c r="L403" s="47">
        <v>9265</v>
      </c>
      <c r="M403" s="47">
        <v>9469.7999999999993</v>
      </c>
      <c r="N403" s="47">
        <v>9459.7999999999993</v>
      </c>
      <c r="O403" s="47">
        <v>10</v>
      </c>
      <c r="P403" s="47">
        <v>146</v>
      </c>
      <c r="Q403" s="47">
        <v>9521</v>
      </c>
      <c r="R403" s="47">
        <v>0</v>
      </c>
      <c r="S403" s="47">
        <v>0</v>
      </c>
      <c r="T403" s="47">
        <v>0</v>
      </c>
      <c r="U403" s="47">
        <v>126</v>
      </c>
    </row>
    <row r="404" spans="1:31" x14ac:dyDescent="0.25">
      <c r="A404" s="21">
        <f>WORKDAY.INTL(A403,1)</f>
        <v>45755</v>
      </c>
      <c r="G404" s="47">
        <v>9179</v>
      </c>
      <c r="H404" s="47">
        <v>9180</v>
      </c>
      <c r="I404" s="47">
        <v>9080</v>
      </c>
      <c r="J404" s="47">
        <v>256</v>
      </c>
      <c r="K404" s="47">
        <v>1291</v>
      </c>
      <c r="L404" s="47">
        <v>9375</v>
      </c>
      <c r="M404" s="47">
        <v>9350</v>
      </c>
      <c r="N404" s="47">
        <v>9350</v>
      </c>
      <c r="O404" s="47">
        <v>6</v>
      </c>
      <c r="P404" s="47">
        <v>150</v>
      </c>
      <c r="Q404" s="47">
        <v>9521</v>
      </c>
      <c r="R404" s="47">
        <v>0</v>
      </c>
      <c r="S404" s="47">
        <v>0</v>
      </c>
      <c r="T404" s="47">
        <v>0</v>
      </c>
      <c r="U404" s="47">
        <v>126</v>
      </c>
    </row>
    <row r="405" spans="1:31" x14ac:dyDescent="0.25">
      <c r="A405" s="21">
        <f>WORKDAY.INTL(A404,1)</f>
        <v>45756</v>
      </c>
      <c r="G405" s="47">
        <v>9156</v>
      </c>
      <c r="H405" s="47">
        <v>9190</v>
      </c>
      <c r="I405" s="47">
        <v>9119</v>
      </c>
      <c r="J405" s="47">
        <v>313</v>
      </c>
      <c r="K405" s="47">
        <v>1532</v>
      </c>
      <c r="L405" s="47">
        <v>9391</v>
      </c>
      <c r="M405" s="47">
        <v>0</v>
      </c>
      <c r="N405" s="47">
        <v>0</v>
      </c>
      <c r="O405" s="47">
        <v>5</v>
      </c>
      <c r="P405" s="47">
        <v>155</v>
      </c>
      <c r="Q405" s="47">
        <v>9521</v>
      </c>
      <c r="R405" s="47">
        <v>0</v>
      </c>
      <c r="S405" s="47">
        <v>0</v>
      </c>
      <c r="T405" s="47">
        <v>0</v>
      </c>
      <c r="U405" s="47">
        <v>126</v>
      </c>
    </row>
    <row r="406" spans="1:31" x14ac:dyDescent="0.25">
      <c r="A406" s="21">
        <f>WORKDAY.INTL(A405,1)</f>
        <v>45757</v>
      </c>
      <c r="G406" s="47">
        <v>9178</v>
      </c>
      <c r="H406" s="47">
        <v>9219.6</v>
      </c>
      <c r="I406" s="47">
        <v>9050</v>
      </c>
      <c r="J406" s="47">
        <v>277</v>
      </c>
      <c r="K406" s="47">
        <v>1687</v>
      </c>
      <c r="L406" s="47">
        <v>9392</v>
      </c>
      <c r="M406" s="47">
        <v>9313.7999999999993</v>
      </c>
      <c r="N406" s="47">
        <v>9295</v>
      </c>
      <c r="O406" s="47">
        <v>26</v>
      </c>
      <c r="P406" s="47">
        <v>174</v>
      </c>
      <c r="Q406" s="47">
        <v>9615</v>
      </c>
      <c r="R406" s="47">
        <v>0</v>
      </c>
      <c r="S406" s="47">
        <v>0</v>
      </c>
      <c r="T406" s="47">
        <v>0</v>
      </c>
      <c r="U406" s="47">
        <v>126</v>
      </c>
    </row>
    <row r="407" spans="1:31" x14ac:dyDescent="0.25">
      <c r="A407" s="21">
        <f>WORKDAY.INTL(A406,1)</f>
        <v>45758</v>
      </c>
      <c r="G407" s="47">
        <v>9250</v>
      </c>
      <c r="H407" s="47">
        <v>9357.4</v>
      </c>
      <c r="I407" s="47">
        <v>9250</v>
      </c>
      <c r="J407" s="47">
        <v>273</v>
      </c>
      <c r="K407" s="47">
        <v>1742</v>
      </c>
      <c r="L407" s="47">
        <v>9500</v>
      </c>
      <c r="M407" s="47">
        <v>9542.2000000000007</v>
      </c>
      <c r="N407" s="47">
        <v>9489</v>
      </c>
      <c r="O407" s="47">
        <v>15</v>
      </c>
      <c r="P407" s="47">
        <v>184</v>
      </c>
      <c r="Q407" s="47">
        <v>9755</v>
      </c>
      <c r="R407" s="47">
        <v>9755</v>
      </c>
      <c r="S407" s="47">
        <v>9755</v>
      </c>
      <c r="T407" s="47">
        <v>1</v>
      </c>
      <c r="U407" s="47">
        <v>125</v>
      </c>
    </row>
    <row r="408" spans="1:31" x14ac:dyDescent="0.25">
      <c r="A408" s="21">
        <f>WORKDAY.INTL(A407,1)</f>
        <v>45761</v>
      </c>
      <c r="G408" s="47">
        <v>9147</v>
      </c>
      <c r="H408" s="47">
        <v>9261</v>
      </c>
      <c r="I408" s="47">
        <v>9026</v>
      </c>
      <c r="J408" s="47">
        <v>738</v>
      </c>
      <c r="K408" s="47">
        <v>2206</v>
      </c>
      <c r="L408" s="47">
        <v>9319</v>
      </c>
      <c r="M408" s="47">
        <v>9497.7999999999993</v>
      </c>
      <c r="N408" s="47">
        <v>9310</v>
      </c>
      <c r="O408" s="47">
        <v>17</v>
      </c>
      <c r="P408" s="47">
        <v>198</v>
      </c>
      <c r="Q408" s="47">
        <v>9600</v>
      </c>
      <c r="R408" s="47">
        <v>9600</v>
      </c>
      <c r="S408" s="47">
        <v>9600</v>
      </c>
      <c r="T408" s="47">
        <v>10</v>
      </c>
      <c r="U408" s="47">
        <v>125</v>
      </c>
      <c r="AA408" s="47">
        <v>9214</v>
      </c>
      <c r="AB408" s="47">
        <v>0</v>
      </c>
      <c r="AC408" s="47">
        <v>0</v>
      </c>
      <c r="AD408" s="47">
        <v>8</v>
      </c>
      <c r="AE408" s="47" t="s">
        <v>40</v>
      </c>
    </row>
    <row r="409" spans="1:31" x14ac:dyDescent="0.25">
      <c r="A409" s="21">
        <f t="shared" ref="A409:A410" si="7">WORKDAY.INTL(A408,1)</f>
        <v>45762</v>
      </c>
    </row>
    <row r="410" spans="1:31" x14ac:dyDescent="0.25">
      <c r="A410" s="21">
        <f t="shared" si="7"/>
        <v>45763</v>
      </c>
      <c r="G410" s="47">
        <v>9070</v>
      </c>
      <c r="H410" s="47">
        <v>9079.4</v>
      </c>
      <c r="I410" s="47">
        <v>9039.7999999999993</v>
      </c>
      <c r="J410" s="47">
        <v>257</v>
      </c>
      <c r="K410" s="47">
        <v>2483</v>
      </c>
      <c r="L410" s="47">
        <v>9314</v>
      </c>
      <c r="M410" s="47">
        <v>0</v>
      </c>
      <c r="N410" s="47">
        <v>0</v>
      </c>
      <c r="O410" s="47">
        <v>8</v>
      </c>
      <c r="P410" s="47">
        <v>211</v>
      </c>
      <c r="Q410" s="47">
        <v>9586</v>
      </c>
      <c r="R410" s="47">
        <v>0</v>
      </c>
      <c r="S410" s="47">
        <v>0</v>
      </c>
      <c r="T410" s="47">
        <v>0</v>
      </c>
      <c r="U410" s="47">
        <v>125</v>
      </c>
    </row>
    <row r="411" spans="1:31" x14ac:dyDescent="0.25">
      <c r="A411" s="21">
        <f>WORKDAY.INTL(A410,1)</f>
        <v>45764</v>
      </c>
      <c r="G411" s="47">
        <v>8954</v>
      </c>
      <c r="H411" s="47">
        <v>9020</v>
      </c>
      <c r="I411" s="47">
        <v>8950</v>
      </c>
      <c r="J411" s="47">
        <v>769</v>
      </c>
      <c r="K411" s="47">
        <v>2764</v>
      </c>
      <c r="L411" s="47">
        <v>9198</v>
      </c>
      <c r="M411" s="47">
        <v>9219.6</v>
      </c>
      <c r="N411" s="47">
        <v>9198.7999999999993</v>
      </c>
      <c r="O411" s="47">
        <v>12</v>
      </c>
      <c r="P411" s="47">
        <v>217</v>
      </c>
      <c r="Q411" s="47">
        <v>9450</v>
      </c>
      <c r="R411" s="47">
        <v>9460</v>
      </c>
      <c r="S411" s="47">
        <v>9450</v>
      </c>
      <c r="T411" s="47">
        <v>7</v>
      </c>
      <c r="U411" s="47">
        <v>130</v>
      </c>
    </row>
    <row r="412" spans="1:31" x14ac:dyDescent="0.25">
      <c r="A412" s="21">
        <f>WORKDAY.INTL(A411,1)+4</f>
        <v>45769</v>
      </c>
      <c r="G412" s="47">
        <v>8824</v>
      </c>
      <c r="H412" s="47">
        <v>8936</v>
      </c>
      <c r="I412" s="47">
        <v>8820</v>
      </c>
      <c r="J412" s="47">
        <v>244</v>
      </c>
      <c r="K412" s="47">
        <v>2776</v>
      </c>
      <c r="L412" s="47">
        <v>9060</v>
      </c>
      <c r="M412" s="47">
        <v>9100</v>
      </c>
      <c r="N412" s="47">
        <v>9060</v>
      </c>
      <c r="O412" s="47">
        <v>9</v>
      </c>
      <c r="P412" s="47">
        <v>224</v>
      </c>
      <c r="Q412" s="47">
        <v>9340</v>
      </c>
      <c r="R412" s="47">
        <v>9450</v>
      </c>
      <c r="S412" s="47">
        <v>9340</v>
      </c>
      <c r="T412" s="47">
        <v>6</v>
      </c>
      <c r="U412" s="47">
        <v>132</v>
      </c>
    </row>
    <row r="413" spans="1:31" x14ac:dyDescent="0.25">
      <c r="A413" s="21">
        <f>WORKDAY.INTL(A412,1)</f>
        <v>45770</v>
      </c>
      <c r="G413" s="47">
        <v>8785</v>
      </c>
      <c r="H413" s="47">
        <v>8832.7999999999993</v>
      </c>
      <c r="I413" s="47">
        <v>8720.2000000000007</v>
      </c>
      <c r="J413" s="47">
        <v>348</v>
      </c>
      <c r="K413" s="47">
        <v>2833</v>
      </c>
      <c r="L413" s="47">
        <v>9012</v>
      </c>
      <c r="M413" s="47">
        <v>9017</v>
      </c>
      <c r="N413" s="47">
        <v>8995.4</v>
      </c>
      <c r="O413" s="47">
        <v>40</v>
      </c>
      <c r="P413" s="47">
        <v>234</v>
      </c>
      <c r="Q413" s="47">
        <v>9280</v>
      </c>
      <c r="R413" s="47">
        <v>9340</v>
      </c>
      <c r="S413" s="47">
        <v>9274.6</v>
      </c>
      <c r="T413" s="47">
        <v>8</v>
      </c>
      <c r="U413" s="47">
        <v>136</v>
      </c>
    </row>
    <row r="414" spans="1:31" x14ac:dyDescent="0.25">
      <c r="A414" s="21">
        <f>WORKDAY.INTL(A413,1)</f>
        <v>45771</v>
      </c>
      <c r="G414" s="47">
        <v>8983</v>
      </c>
      <c r="H414" s="47">
        <v>9025</v>
      </c>
      <c r="I414" s="47">
        <v>8800.2000000000007</v>
      </c>
      <c r="J414" s="47">
        <v>390</v>
      </c>
      <c r="K414" s="47" t="s">
        <v>1058</v>
      </c>
      <c r="L414" s="47">
        <v>9200</v>
      </c>
      <c r="M414" s="47">
        <v>9200</v>
      </c>
      <c r="N414" s="47">
        <v>9068</v>
      </c>
      <c r="O414" s="47">
        <v>23</v>
      </c>
      <c r="P414" s="47" t="s">
        <v>1059</v>
      </c>
      <c r="Q414" s="47">
        <v>9375</v>
      </c>
      <c r="R414" s="47">
        <v>9375</v>
      </c>
      <c r="S414" s="47">
        <v>9300</v>
      </c>
      <c r="T414" s="47">
        <v>11</v>
      </c>
      <c r="U414" s="47" t="s">
        <v>765</v>
      </c>
    </row>
    <row r="415" spans="1:31" x14ac:dyDescent="0.25">
      <c r="A415" s="21">
        <f t="shared" ref="A415" si="8">WORKDAY.INTL(A414,1)</f>
        <v>45772</v>
      </c>
      <c r="G415" s="47">
        <v>9158</v>
      </c>
      <c r="H415" s="47">
        <v>9184.6</v>
      </c>
      <c r="I415" s="47">
        <v>9092</v>
      </c>
      <c r="J415" s="47">
        <v>351</v>
      </c>
      <c r="K415" s="47">
        <v>2942</v>
      </c>
      <c r="L415" s="47">
        <v>9350</v>
      </c>
      <c r="M415" s="47">
        <v>9386.7999999999993</v>
      </c>
      <c r="N415" s="47">
        <v>9350</v>
      </c>
      <c r="O415" s="47">
        <v>43</v>
      </c>
      <c r="P415" s="47">
        <v>254</v>
      </c>
      <c r="Q415" s="47">
        <v>9435</v>
      </c>
      <c r="R415" s="47">
        <v>0</v>
      </c>
      <c r="S415" s="47">
        <v>0</v>
      </c>
      <c r="T415" s="47">
        <v>12</v>
      </c>
      <c r="U415" s="47">
        <v>139</v>
      </c>
    </row>
    <row r="416" spans="1:31" x14ac:dyDescent="0.25">
      <c r="A416" s="22">
        <v>45776</v>
      </c>
      <c r="G416" s="47">
        <v>9054</v>
      </c>
      <c r="H416" s="47">
        <v>9100</v>
      </c>
      <c r="I416" s="47">
        <v>9030</v>
      </c>
      <c r="J416" s="47">
        <v>517</v>
      </c>
      <c r="K416" s="47">
        <v>2957</v>
      </c>
      <c r="L416" s="47">
        <v>9259</v>
      </c>
      <c r="M416" s="47">
        <v>9280</v>
      </c>
      <c r="N416" s="47">
        <v>9256.4</v>
      </c>
      <c r="O416" s="47">
        <v>47</v>
      </c>
      <c r="P416" s="47">
        <v>291</v>
      </c>
      <c r="Q416" s="47">
        <v>9435</v>
      </c>
      <c r="R416" s="47">
        <v>0</v>
      </c>
      <c r="S416" s="47">
        <v>0</v>
      </c>
      <c r="T416" s="47">
        <v>12</v>
      </c>
      <c r="U416" s="47">
        <v>139</v>
      </c>
    </row>
    <row r="417" spans="1:31" x14ac:dyDescent="0.25">
      <c r="A417" s="22">
        <f>WORKDAY.INTL(A416,1)</f>
        <v>45777</v>
      </c>
      <c r="G417" s="47">
        <v>9158</v>
      </c>
      <c r="H417" s="47">
        <v>9200</v>
      </c>
      <c r="I417" s="47">
        <v>9025</v>
      </c>
      <c r="J417" s="47">
        <v>841</v>
      </c>
      <c r="K417" s="47">
        <v>3107</v>
      </c>
      <c r="L417" s="47">
        <v>9346</v>
      </c>
      <c r="M417" s="47">
        <v>9345</v>
      </c>
      <c r="N417" s="47">
        <v>9290</v>
      </c>
      <c r="O417" s="47">
        <v>21</v>
      </c>
      <c r="P417" s="47">
        <v>306</v>
      </c>
      <c r="Q417" s="47">
        <v>9590</v>
      </c>
      <c r="R417" s="47">
        <v>9620</v>
      </c>
      <c r="S417" s="47">
        <v>9460</v>
      </c>
      <c r="T417" s="47">
        <v>58</v>
      </c>
      <c r="U417" s="47">
        <v>192</v>
      </c>
    </row>
    <row r="418" spans="1:31" x14ac:dyDescent="0.25">
      <c r="A418" s="22">
        <f>WORKDAY.INTL(A417,2)</f>
        <v>45779</v>
      </c>
      <c r="G418" s="47">
        <v>9147</v>
      </c>
      <c r="H418" s="47">
        <v>9301</v>
      </c>
      <c r="I418" s="47">
        <v>9115.2000000000007</v>
      </c>
      <c r="J418" s="47">
        <v>279</v>
      </c>
      <c r="K418" s="47">
        <v>3063</v>
      </c>
      <c r="L418" s="47">
        <v>9329</v>
      </c>
      <c r="M418" s="47">
        <v>9490</v>
      </c>
      <c r="N418" s="47">
        <v>9320</v>
      </c>
      <c r="O418" s="47">
        <v>35</v>
      </c>
      <c r="P418" s="47">
        <v>312</v>
      </c>
      <c r="Q418" s="47">
        <v>9559</v>
      </c>
      <c r="R418" s="47">
        <v>9590</v>
      </c>
      <c r="S418" s="47">
        <v>9590</v>
      </c>
      <c r="T418" s="47">
        <v>8</v>
      </c>
      <c r="U418" s="47">
        <v>199</v>
      </c>
    </row>
    <row r="419" spans="1:31" x14ac:dyDescent="0.25">
      <c r="A419" s="22">
        <f t="shared" ref="A419:A445" si="9">WORKDAY.INTL(A418,1)</f>
        <v>45782</v>
      </c>
      <c r="G419" s="47">
        <v>9128</v>
      </c>
      <c r="H419" s="47">
        <v>9188</v>
      </c>
      <c r="I419" s="47">
        <v>9089.2000000000007</v>
      </c>
      <c r="J419" s="47">
        <v>153</v>
      </c>
      <c r="K419" s="47">
        <v>3084</v>
      </c>
      <c r="L419" s="47">
        <v>9329</v>
      </c>
      <c r="M419" s="47">
        <v>0</v>
      </c>
      <c r="N419" s="47">
        <v>0</v>
      </c>
      <c r="O419" s="47">
        <v>240</v>
      </c>
      <c r="P419" s="47">
        <v>550</v>
      </c>
      <c r="Q419" s="47">
        <v>9553</v>
      </c>
      <c r="R419" s="47">
        <v>9570</v>
      </c>
      <c r="S419" s="47">
        <v>9570</v>
      </c>
      <c r="T419" s="47">
        <v>29</v>
      </c>
      <c r="U419" s="47">
        <v>217</v>
      </c>
    </row>
    <row r="420" spans="1:31" x14ac:dyDescent="0.25">
      <c r="A420" s="22">
        <f t="shared" si="9"/>
        <v>45783</v>
      </c>
      <c r="G420" s="47">
        <v>9032</v>
      </c>
      <c r="H420" s="47">
        <v>9100</v>
      </c>
      <c r="I420" s="47">
        <v>9010</v>
      </c>
      <c r="J420" s="47">
        <v>509</v>
      </c>
      <c r="K420" s="47">
        <v>3152</v>
      </c>
      <c r="L420" s="47">
        <v>9220</v>
      </c>
      <c r="M420" s="47">
        <v>9220</v>
      </c>
      <c r="N420" s="47">
        <v>9220</v>
      </c>
      <c r="O420" s="47">
        <v>4</v>
      </c>
      <c r="P420" s="47">
        <v>551</v>
      </c>
      <c r="Q420" s="47">
        <v>9428</v>
      </c>
      <c r="R420" s="47">
        <v>9440</v>
      </c>
      <c r="S420" s="47">
        <v>9420</v>
      </c>
      <c r="T420" s="47">
        <v>54</v>
      </c>
      <c r="U420" s="47">
        <v>226</v>
      </c>
    </row>
    <row r="421" spans="1:31" x14ac:dyDescent="0.25">
      <c r="A421" s="22">
        <f t="shared" si="9"/>
        <v>45784</v>
      </c>
      <c r="G421" s="47">
        <v>9068</v>
      </c>
      <c r="H421" s="47">
        <v>9120.2000000000007</v>
      </c>
      <c r="I421" s="47">
        <v>9049.7999999999993</v>
      </c>
      <c r="J421" s="47">
        <v>241</v>
      </c>
      <c r="K421" s="47" t="s">
        <v>1060</v>
      </c>
      <c r="L421" s="47">
        <v>9270</v>
      </c>
      <c r="M421" s="47">
        <v>9290</v>
      </c>
      <c r="N421" s="47">
        <v>9270</v>
      </c>
      <c r="O421" s="47">
        <v>4</v>
      </c>
      <c r="P421" s="47" t="s">
        <v>84</v>
      </c>
      <c r="Q421" s="47">
        <v>9484</v>
      </c>
      <c r="R421" s="47">
        <v>9500</v>
      </c>
      <c r="S421" s="47">
        <v>9460</v>
      </c>
      <c r="T421" s="47">
        <v>14</v>
      </c>
      <c r="U421" s="47" t="s">
        <v>335</v>
      </c>
    </row>
    <row r="422" spans="1:31" x14ac:dyDescent="0.25">
      <c r="A422" s="22">
        <f t="shared" si="9"/>
        <v>45785</v>
      </c>
      <c r="G422" s="47">
        <v>9015</v>
      </c>
      <c r="H422" s="47">
        <v>9100</v>
      </c>
      <c r="I422" s="47">
        <v>8971</v>
      </c>
      <c r="J422" s="47">
        <v>272</v>
      </c>
      <c r="K422" s="47" t="s">
        <v>1061</v>
      </c>
      <c r="L422" s="47">
        <v>9202</v>
      </c>
      <c r="M422" s="47">
        <v>9186</v>
      </c>
      <c r="N422" s="47">
        <v>9186</v>
      </c>
      <c r="O422" s="47">
        <v>1</v>
      </c>
      <c r="P422" s="47" t="s">
        <v>750</v>
      </c>
      <c r="Q422" s="47">
        <v>9425</v>
      </c>
      <c r="R422" s="47">
        <v>9450</v>
      </c>
      <c r="S422" s="47">
        <v>9400</v>
      </c>
      <c r="T422" s="47">
        <v>99</v>
      </c>
      <c r="U422" s="47" t="s">
        <v>1042</v>
      </c>
    </row>
    <row r="423" spans="1:31" x14ac:dyDescent="0.25">
      <c r="A423" s="22">
        <f t="shared" si="9"/>
        <v>45786</v>
      </c>
      <c r="G423" s="47">
        <v>8998</v>
      </c>
      <c r="H423" s="47">
        <v>9040</v>
      </c>
      <c r="I423" s="47">
        <v>8990</v>
      </c>
      <c r="J423" s="47">
        <v>301</v>
      </c>
      <c r="K423" s="47">
        <v>3319</v>
      </c>
      <c r="L423" s="47">
        <v>9205</v>
      </c>
      <c r="M423" s="47">
        <v>9230</v>
      </c>
      <c r="N423" s="47">
        <v>9205</v>
      </c>
      <c r="O423" s="47">
        <v>20</v>
      </c>
      <c r="P423" s="47">
        <v>566</v>
      </c>
      <c r="Q423" s="47">
        <v>9399</v>
      </c>
      <c r="R423" s="47">
        <v>9440</v>
      </c>
      <c r="S423" s="47">
        <v>9398</v>
      </c>
      <c r="T423" s="47">
        <v>63</v>
      </c>
      <c r="U423" s="47">
        <v>353</v>
      </c>
    </row>
    <row r="424" spans="1:31" x14ac:dyDescent="0.25">
      <c r="A424" s="22">
        <f t="shared" si="9"/>
        <v>45789</v>
      </c>
      <c r="G424" s="47">
        <v>9004</v>
      </c>
      <c r="H424" s="47">
        <v>9020</v>
      </c>
      <c r="I424" s="47">
        <v>8958.2000000000007</v>
      </c>
      <c r="J424" s="47">
        <v>303</v>
      </c>
      <c r="K424" s="47">
        <v>3361</v>
      </c>
      <c r="L424" s="47">
        <v>9202</v>
      </c>
      <c r="M424" s="47">
        <v>9190</v>
      </c>
      <c r="N424" s="47">
        <v>9190</v>
      </c>
      <c r="O424" s="47">
        <v>165</v>
      </c>
      <c r="P424" s="47">
        <v>730</v>
      </c>
      <c r="Q424" s="47">
        <v>9404</v>
      </c>
      <c r="R424" s="47">
        <v>9420</v>
      </c>
      <c r="S424" s="47">
        <v>9380</v>
      </c>
      <c r="T424" s="47">
        <v>24</v>
      </c>
      <c r="U424" s="47">
        <v>365</v>
      </c>
    </row>
    <row r="425" spans="1:31" x14ac:dyDescent="0.25">
      <c r="A425" s="22">
        <f t="shared" si="9"/>
        <v>45790</v>
      </c>
      <c r="G425" s="47">
        <v>9151</v>
      </c>
      <c r="H425" s="47">
        <v>9180</v>
      </c>
      <c r="I425" s="47">
        <v>8965.2000000000007</v>
      </c>
      <c r="J425" s="47">
        <v>313</v>
      </c>
      <c r="K425" s="47">
        <v>3423</v>
      </c>
      <c r="L425" s="47">
        <v>9320</v>
      </c>
      <c r="M425" s="47">
        <v>9350</v>
      </c>
      <c r="N425" s="47">
        <v>9205</v>
      </c>
      <c r="O425" s="47">
        <v>6</v>
      </c>
      <c r="P425" s="47">
        <v>730</v>
      </c>
      <c r="Q425" s="47">
        <v>9507</v>
      </c>
      <c r="R425" s="47">
        <v>9515.2000000000007</v>
      </c>
      <c r="S425" s="47">
        <v>9507</v>
      </c>
      <c r="T425" s="47">
        <v>16</v>
      </c>
      <c r="U425" s="47">
        <v>376</v>
      </c>
    </row>
    <row r="426" spans="1:31" x14ac:dyDescent="0.25">
      <c r="A426" s="22">
        <f t="shared" si="9"/>
        <v>45791</v>
      </c>
      <c r="G426" s="47">
        <v>9047</v>
      </c>
      <c r="H426" s="47">
        <v>9239.7999999999993</v>
      </c>
      <c r="I426" s="47">
        <v>9038.2000000000007</v>
      </c>
      <c r="J426" s="47">
        <v>410</v>
      </c>
      <c r="K426" s="47">
        <v>3564</v>
      </c>
      <c r="L426" s="47">
        <v>9260</v>
      </c>
      <c r="M426" s="47">
        <v>9360</v>
      </c>
      <c r="N426" s="47">
        <v>9260</v>
      </c>
      <c r="O426" s="47">
        <v>20</v>
      </c>
      <c r="P426" s="47">
        <v>734</v>
      </c>
      <c r="Q426" s="47">
        <v>9438</v>
      </c>
      <c r="R426" s="47">
        <v>9540</v>
      </c>
      <c r="S426" s="47">
        <v>9430</v>
      </c>
      <c r="T426" s="47">
        <v>82</v>
      </c>
      <c r="U426" s="47">
        <v>407</v>
      </c>
      <c r="AA426" s="47">
        <v>9096</v>
      </c>
      <c r="AB426" s="47">
        <v>0</v>
      </c>
      <c r="AC426" s="47">
        <v>0</v>
      </c>
      <c r="AD426" s="47">
        <v>12</v>
      </c>
      <c r="AE426" s="47">
        <v>0</v>
      </c>
    </row>
    <row r="427" spans="1:31" x14ac:dyDescent="0.25">
      <c r="A427" s="22">
        <f t="shared" si="9"/>
        <v>45792</v>
      </c>
      <c r="G427" s="47">
        <v>8987</v>
      </c>
      <c r="H427" s="47">
        <v>9060</v>
      </c>
      <c r="I427" s="47">
        <v>8950</v>
      </c>
      <c r="J427" s="47">
        <v>430</v>
      </c>
      <c r="K427" s="47">
        <v>3623</v>
      </c>
      <c r="L427" s="47">
        <v>9199</v>
      </c>
      <c r="M427" s="47">
        <v>9205</v>
      </c>
      <c r="N427" s="47">
        <v>9180.2000000000007</v>
      </c>
      <c r="O427" s="47">
        <v>51</v>
      </c>
      <c r="P427" s="47">
        <v>783</v>
      </c>
      <c r="Q427" s="47">
        <v>9340</v>
      </c>
      <c r="R427" s="47">
        <v>9400</v>
      </c>
      <c r="S427" s="47">
        <v>9340</v>
      </c>
      <c r="T427" s="47">
        <v>156</v>
      </c>
      <c r="U427" s="47">
        <v>422</v>
      </c>
    </row>
    <row r="428" spans="1:31" x14ac:dyDescent="0.25">
      <c r="A428" s="22">
        <f t="shared" si="9"/>
        <v>45793</v>
      </c>
      <c r="G428" s="47">
        <v>8965</v>
      </c>
      <c r="H428" s="47">
        <v>8980</v>
      </c>
      <c r="I428" s="47">
        <v>8850.4</v>
      </c>
      <c r="J428" s="47">
        <v>312</v>
      </c>
      <c r="K428" s="47" t="s">
        <v>1062</v>
      </c>
      <c r="L428" s="47">
        <v>9156</v>
      </c>
      <c r="M428" s="47">
        <v>9160</v>
      </c>
      <c r="N428" s="47">
        <v>9070.4</v>
      </c>
      <c r="O428" s="47">
        <v>19</v>
      </c>
      <c r="P428" s="47" t="s">
        <v>1063</v>
      </c>
      <c r="Q428" s="47">
        <v>9318</v>
      </c>
      <c r="R428" s="47">
        <v>9330</v>
      </c>
      <c r="S428" s="47">
        <v>9249.7999999999993</v>
      </c>
      <c r="T428" s="47">
        <v>122</v>
      </c>
      <c r="U428" s="47" t="s">
        <v>1064</v>
      </c>
    </row>
    <row r="429" spans="1:31" x14ac:dyDescent="0.25">
      <c r="A429" s="22">
        <f t="shared" si="9"/>
        <v>45796</v>
      </c>
      <c r="G429" s="47">
        <v>8982</v>
      </c>
      <c r="H429" s="47">
        <v>9010</v>
      </c>
      <c r="I429" s="47">
        <v>8938</v>
      </c>
      <c r="J429" s="47">
        <v>177</v>
      </c>
      <c r="K429" s="47" t="s">
        <v>1065</v>
      </c>
      <c r="L429" s="47">
        <v>9187</v>
      </c>
      <c r="M429" s="47">
        <v>9203</v>
      </c>
      <c r="N429" s="47">
        <v>9176.7999999999993</v>
      </c>
      <c r="O429" s="47">
        <v>28</v>
      </c>
      <c r="P429" s="47" t="s">
        <v>1066</v>
      </c>
      <c r="Q429" s="47">
        <v>9367</v>
      </c>
      <c r="R429" s="47">
        <v>9390</v>
      </c>
      <c r="S429" s="47">
        <v>9365</v>
      </c>
      <c r="T429" s="47">
        <v>37</v>
      </c>
      <c r="U429" s="47" t="s">
        <v>1067</v>
      </c>
    </row>
    <row r="430" spans="1:31" x14ac:dyDescent="0.25">
      <c r="A430" s="22">
        <f t="shared" si="9"/>
        <v>45797</v>
      </c>
      <c r="B430" s="47">
        <v>8936</v>
      </c>
      <c r="C430" s="47">
        <v>0</v>
      </c>
      <c r="D430" s="47">
        <v>0</v>
      </c>
      <c r="E430" s="47">
        <v>172</v>
      </c>
      <c r="F430" s="47" t="s">
        <v>1068</v>
      </c>
      <c r="G430" s="47">
        <v>9014</v>
      </c>
      <c r="H430" s="47">
        <v>9060</v>
      </c>
      <c r="I430" s="47">
        <v>8950</v>
      </c>
      <c r="J430" s="47">
        <v>257</v>
      </c>
      <c r="K430" s="47" t="s">
        <v>1069</v>
      </c>
      <c r="L430" s="47">
        <v>9226</v>
      </c>
      <c r="M430" s="47">
        <v>9275</v>
      </c>
      <c r="N430" s="47">
        <v>9220</v>
      </c>
      <c r="O430" s="47">
        <v>81</v>
      </c>
      <c r="P430" s="47" t="s">
        <v>1070</v>
      </c>
      <c r="Q430" s="47">
        <v>9415</v>
      </c>
      <c r="R430" s="47">
        <v>9440</v>
      </c>
      <c r="S430" s="47">
        <v>9410</v>
      </c>
      <c r="T430" s="47">
        <v>123</v>
      </c>
      <c r="U430" s="47" t="s">
        <v>70</v>
      </c>
    </row>
    <row r="431" spans="1:31" x14ac:dyDescent="0.25">
      <c r="A431" s="22">
        <f t="shared" si="9"/>
        <v>45798</v>
      </c>
      <c r="B431" s="47">
        <v>8995</v>
      </c>
      <c r="C431" s="47">
        <v>8995</v>
      </c>
      <c r="D431" s="47">
        <v>8995</v>
      </c>
      <c r="E431" s="47">
        <v>14</v>
      </c>
      <c r="F431" s="47" t="s">
        <v>857</v>
      </c>
      <c r="G431" s="47">
        <v>9112</v>
      </c>
      <c r="H431" s="47">
        <v>9144</v>
      </c>
      <c r="I431" s="47">
        <v>8960</v>
      </c>
      <c r="J431" s="47">
        <v>412</v>
      </c>
      <c r="K431" s="47" t="s">
        <v>1071</v>
      </c>
      <c r="L431" s="47">
        <v>9305</v>
      </c>
      <c r="M431" s="47">
        <v>9344</v>
      </c>
      <c r="N431" s="47">
        <v>9295.2000000000007</v>
      </c>
      <c r="O431" s="47">
        <v>80</v>
      </c>
      <c r="P431" s="47" t="s">
        <v>1072</v>
      </c>
      <c r="Q431" s="47">
        <v>9509</v>
      </c>
      <c r="R431" s="47">
        <v>9530</v>
      </c>
      <c r="S431" s="47">
        <v>9380</v>
      </c>
      <c r="T431" s="47">
        <v>119</v>
      </c>
      <c r="U431" s="47" t="s">
        <v>1073</v>
      </c>
    </row>
    <row r="432" spans="1:31" x14ac:dyDescent="0.25">
      <c r="A432" s="22">
        <f t="shared" si="9"/>
        <v>45799</v>
      </c>
      <c r="B432" s="47">
        <v>9085</v>
      </c>
      <c r="C432" s="47">
        <v>9080</v>
      </c>
      <c r="D432" s="47">
        <v>9025.2000000000007</v>
      </c>
      <c r="E432" s="47">
        <v>20</v>
      </c>
      <c r="F432" s="47" t="s">
        <v>174</v>
      </c>
      <c r="G432" s="47">
        <v>9214</v>
      </c>
      <c r="H432" s="47">
        <v>9225</v>
      </c>
      <c r="I432" s="47">
        <v>9090</v>
      </c>
      <c r="J432" s="47">
        <v>618</v>
      </c>
      <c r="K432" s="47" t="s">
        <v>1074</v>
      </c>
      <c r="L432" s="47">
        <v>9410</v>
      </c>
      <c r="M432" s="47">
        <v>9425</v>
      </c>
      <c r="N432" s="47">
        <v>9324</v>
      </c>
      <c r="O432" s="47">
        <v>165</v>
      </c>
      <c r="P432" s="47" t="s">
        <v>1075</v>
      </c>
      <c r="Q432" s="47">
        <v>9624</v>
      </c>
      <c r="R432" s="47">
        <v>9630</v>
      </c>
      <c r="S432" s="47">
        <v>9500</v>
      </c>
      <c r="T432" s="47">
        <v>99</v>
      </c>
      <c r="U432" s="47" t="s">
        <v>1076</v>
      </c>
    </row>
    <row r="433" spans="1:31" x14ac:dyDescent="0.25">
      <c r="A433" s="22">
        <f t="shared" si="9"/>
        <v>45800</v>
      </c>
      <c r="B433" s="47">
        <v>9100</v>
      </c>
      <c r="C433" s="47">
        <v>9100</v>
      </c>
      <c r="D433" s="47">
        <v>9026.6</v>
      </c>
      <c r="E433" s="47">
        <v>312</v>
      </c>
      <c r="F433" s="47" t="s">
        <v>1077</v>
      </c>
      <c r="G433" s="47">
        <v>9235</v>
      </c>
      <c r="H433" s="47">
        <v>9260</v>
      </c>
      <c r="I433" s="47">
        <v>9004</v>
      </c>
      <c r="J433" s="47">
        <v>685</v>
      </c>
      <c r="K433" s="47" t="s">
        <v>1078</v>
      </c>
      <c r="L433" s="47">
        <v>9435</v>
      </c>
      <c r="M433" s="47">
        <v>9434.2000000000007</v>
      </c>
      <c r="N433" s="47">
        <v>9410</v>
      </c>
      <c r="O433" s="47">
        <v>120</v>
      </c>
      <c r="P433" s="47" t="s">
        <v>543</v>
      </c>
      <c r="Q433" s="47">
        <v>9628</v>
      </c>
      <c r="R433" s="47">
        <v>9650</v>
      </c>
      <c r="S433" s="47">
        <v>9590</v>
      </c>
      <c r="T433" s="47">
        <v>37</v>
      </c>
      <c r="U433" s="47" t="s">
        <v>536</v>
      </c>
      <c r="AA433" s="47">
        <v>9070</v>
      </c>
      <c r="AB433" s="47">
        <v>0</v>
      </c>
      <c r="AC433" s="47">
        <v>0</v>
      </c>
      <c r="AD433" s="47">
        <v>1</v>
      </c>
      <c r="AE433" s="47" t="s">
        <v>40</v>
      </c>
    </row>
    <row r="434" spans="1:31" x14ac:dyDescent="0.25">
      <c r="A434" s="22">
        <f t="shared" si="9"/>
        <v>45803</v>
      </c>
      <c r="B434" s="47">
        <v>9034</v>
      </c>
      <c r="C434" s="47">
        <v>9100</v>
      </c>
      <c r="D434" s="47">
        <v>9021.2000000000007</v>
      </c>
      <c r="E434" s="47">
        <v>76</v>
      </c>
      <c r="F434" s="47" t="s">
        <v>1030</v>
      </c>
      <c r="G434" s="47">
        <v>9150</v>
      </c>
      <c r="H434" s="47">
        <v>9240</v>
      </c>
      <c r="I434" s="47">
        <v>9149</v>
      </c>
      <c r="J434" s="47">
        <v>257</v>
      </c>
      <c r="K434" s="47" t="s">
        <v>1079</v>
      </c>
      <c r="L434" s="47">
        <v>9370</v>
      </c>
      <c r="M434" s="47">
        <v>9370</v>
      </c>
      <c r="N434" s="47">
        <v>9370</v>
      </c>
      <c r="O434" s="47">
        <v>5</v>
      </c>
      <c r="P434" s="47" t="s">
        <v>1080</v>
      </c>
      <c r="Q434" s="47">
        <v>9534</v>
      </c>
      <c r="R434" s="47">
        <v>9580</v>
      </c>
      <c r="S434" s="47">
        <v>9500.2000000000007</v>
      </c>
      <c r="T434" s="47">
        <v>20</v>
      </c>
      <c r="U434" s="47" t="s">
        <v>1081</v>
      </c>
    </row>
    <row r="435" spans="1:31" x14ac:dyDescent="0.25">
      <c r="A435" s="22">
        <f t="shared" si="9"/>
        <v>45804</v>
      </c>
      <c r="B435" s="47">
        <v>9080</v>
      </c>
      <c r="C435" s="47">
        <v>9080</v>
      </c>
      <c r="D435" s="47">
        <v>9030.4</v>
      </c>
      <c r="E435" s="47">
        <v>135</v>
      </c>
      <c r="F435" s="47" t="s">
        <v>791</v>
      </c>
      <c r="G435" s="47">
        <v>9203</v>
      </c>
      <c r="H435" s="47">
        <v>9217.7999999999993</v>
      </c>
      <c r="I435" s="47">
        <v>9145</v>
      </c>
      <c r="J435" s="47">
        <v>451</v>
      </c>
      <c r="K435" s="47" t="s">
        <v>1082</v>
      </c>
      <c r="L435" s="47">
        <v>9403</v>
      </c>
      <c r="M435" s="47">
        <v>9405</v>
      </c>
      <c r="N435" s="47">
        <v>9405</v>
      </c>
      <c r="O435" s="47">
        <v>9</v>
      </c>
      <c r="P435" s="47" t="s">
        <v>544</v>
      </c>
      <c r="Q435" s="47">
        <v>9577</v>
      </c>
      <c r="R435" s="47">
        <v>9617.4</v>
      </c>
      <c r="S435" s="47">
        <v>9550</v>
      </c>
      <c r="T435" s="47">
        <v>98</v>
      </c>
      <c r="U435" s="47" t="s">
        <v>1083</v>
      </c>
    </row>
    <row r="436" spans="1:31" x14ac:dyDescent="0.25">
      <c r="A436" s="22">
        <f t="shared" si="9"/>
        <v>45805</v>
      </c>
      <c r="B436" s="47">
        <v>9042</v>
      </c>
      <c r="C436" s="47">
        <v>9125</v>
      </c>
      <c r="D436" s="47">
        <v>8983.7999999999993</v>
      </c>
      <c r="E436" s="47">
        <v>165</v>
      </c>
      <c r="F436" s="47" t="s">
        <v>1084</v>
      </c>
      <c r="G436" s="47">
        <v>9166</v>
      </c>
      <c r="H436" s="47">
        <v>9254.7999999999993</v>
      </c>
      <c r="I436" s="47">
        <v>9108.6</v>
      </c>
      <c r="J436" s="47">
        <v>425</v>
      </c>
      <c r="K436" s="47" t="s">
        <v>1085</v>
      </c>
      <c r="L436" s="47">
        <v>9400</v>
      </c>
      <c r="M436" s="47">
        <v>9440</v>
      </c>
      <c r="N436" s="47">
        <v>9410</v>
      </c>
      <c r="O436" s="47">
        <v>43</v>
      </c>
      <c r="P436" s="47" t="s">
        <v>1086</v>
      </c>
      <c r="Q436" s="47">
        <v>9587</v>
      </c>
      <c r="R436" s="47">
        <v>9654</v>
      </c>
      <c r="S436" s="47">
        <v>9570.2000000000007</v>
      </c>
      <c r="T436" s="47">
        <v>68</v>
      </c>
      <c r="U436" s="47" t="s">
        <v>1087</v>
      </c>
    </row>
    <row r="437" spans="1:31" x14ac:dyDescent="0.25">
      <c r="A437" s="22">
        <f t="shared" si="9"/>
        <v>45806</v>
      </c>
      <c r="B437" s="47">
        <v>8982</v>
      </c>
      <c r="C437" s="47">
        <v>9030</v>
      </c>
      <c r="D437" s="47">
        <v>8958.2000000000007</v>
      </c>
      <c r="E437" s="47">
        <v>161</v>
      </c>
      <c r="F437" s="47" t="s">
        <v>482</v>
      </c>
      <c r="G437" s="47">
        <v>9099</v>
      </c>
      <c r="H437" s="47">
        <v>9171.6</v>
      </c>
      <c r="I437" s="47">
        <v>9070</v>
      </c>
      <c r="J437" s="47">
        <v>559</v>
      </c>
      <c r="K437" s="47" t="s">
        <v>1088</v>
      </c>
      <c r="L437" s="47">
        <v>9319</v>
      </c>
      <c r="M437" s="47">
        <v>9300</v>
      </c>
      <c r="N437" s="47">
        <v>9300</v>
      </c>
      <c r="O437" s="47">
        <v>4</v>
      </c>
      <c r="P437" s="47" t="s">
        <v>1089</v>
      </c>
      <c r="Q437" s="47">
        <v>9498</v>
      </c>
      <c r="R437" s="47">
        <v>9541</v>
      </c>
      <c r="S437" s="47">
        <v>9480</v>
      </c>
      <c r="T437" s="47">
        <v>327</v>
      </c>
      <c r="U437" s="47" t="s">
        <v>304</v>
      </c>
    </row>
    <row r="438" spans="1:31" x14ac:dyDescent="0.25">
      <c r="A438" s="22">
        <f t="shared" si="9"/>
        <v>45807</v>
      </c>
      <c r="B438" s="47">
        <v>8920</v>
      </c>
      <c r="C438" s="47">
        <v>8950</v>
      </c>
      <c r="D438" s="47">
        <v>8920</v>
      </c>
      <c r="E438" s="47">
        <v>113</v>
      </c>
      <c r="F438" s="47">
        <v>402</v>
      </c>
      <c r="G438" s="47">
        <v>9042</v>
      </c>
      <c r="H438" s="47">
        <v>9080.4</v>
      </c>
      <c r="I438" s="47">
        <v>9039.7999999999993</v>
      </c>
      <c r="J438" s="47">
        <v>508</v>
      </c>
      <c r="K438" s="47">
        <v>3746</v>
      </c>
      <c r="L438" s="47">
        <v>9265</v>
      </c>
      <c r="M438" s="47">
        <v>9269.7999999999993</v>
      </c>
      <c r="N438" s="47">
        <v>9254.7999999999993</v>
      </c>
      <c r="O438" s="47">
        <v>22</v>
      </c>
      <c r="P438" s="47">
        <v>998</v>
      </c>
      <c r="Q438" s="47">
        <v>9440</v>
      </c>
      <c r="R438" s="47">
        <v>9470</v>
      </c>
      <c r="S438" s="47">
        <v>9400</v>
      </c>
      <c r="T438" s="47">
        <v>51</v>
      </c>
      <c r="U438" s="47">
        <v>938</v>
      </c>
      <c r="V438" s="47">
        <v>9264</v>
      </c>
      <c r="W438" s="47">
        <v>9150</v>
      </c>
      <c r="X438" s="47">
        <v>9150</v>
      </c>
      <c r="Y438" s="47">
        <v>1</v>
      </c>
      <c r="Z438" s="47">
        <v>1</v>
      </c>
    </row>
    <row r="439" spans="1:31" x14ac:dyDescent="0.25">
      <c r="A439" s="22">
        <f t="shared" si="9"/>
        <v>45810</v>
      </c>
      <c r="B439" s="47">
        <v>8880</v>
      </c>
      <c r="C439" s="47">
        <v>8920</v>
      </c>
      <c r="D439" s="47">
        <v>8865</v>
      </c>
      <c r="E439" s="47">
        <v>84</v>
      </c>
      <c r="F439" s="47" t="s">
        <v>1090</v>
      </c>
      <c r="G439" s="47">
        <v>8996</v>
      </c>
      <c r="H439" s="47">
        <v>9090</v>
      </c>
      <c r="I439" s="47">
        <v>8971.2000000000007</v>
      </c>
      <c r="J439" s="47">
        <v>1300</v>
      </c>
      <c r="K439" s="47" t="s">
        <v>1091</v>
      </c>
      <c r="L439" s="47">
        <v>9215</v>
      </c>
      <c r="M439" s="47">
        <v>9220</v>
      </c>
      <c r="N439" s="47">
        <v>9215</v>
      </c>
      <c r="O439" s="47">
        <v>10</v>
      </c>
      <c r="P439" s="47" t="s">
        <v>1092</v>
      </c>
      <c r="Q439" s="47">
        <v>9399</v>
      </c>
      <c r="R439" s="47">
        <v>9410</v>
      </c>
      <c r="S439" s="47">
        <v>9376.2000000000007</v>
      </c>
      <c r="T439" s="47">
        <v>95</v>
      </c>
      <c r="U439" s="47" t="s">
        <v>1093</v>
      </c>
      <c r="V439" s="47">
        <v>9264</v>
      </c>
      <c r="W439" s="47">
        <v>0</v>
      </c>
      <c r="X439" s="47">
        <v>0</v>
      </c>
      <c r="Y439" s="47">
        <v>0</v>
      </c>
      <c r="Z439" s="47" t="s">
        <v>41</v>
      </c>
    </row>
    <row r="440" spans="1:31" x14ac:dyDescent="0.25">
      <c r="A440" s="22">
        <f t="shared" si="9"/>
        <v>45811</v>
      </c>
      <c r="B440" s="47">
        <v>8851</v>
      </c>
      <c r="C440" s="47">
        <v>8861</v>
      </c>
      <c r="D440" s="47">
        <v>8825</v>
      </c>
      <c r="E440" s="47">
        <v>116</v>
      </c>
      <c r="F440" s="47">
        <v>478</v>
      </c>
      <c r="G440" s="47">
        <v>8982</v>
      </c>
      <c r="H440" s="47">
        <v>8992.2000000000007</v>
      </c>
      <c r="I440" s="47">
        <v>8910</v>
      </c>
      <c r="J440" s="47">
        <v>309</v>
      </c>
      <c r="K440" s="47">
        <v>4405</v>
      </c>
      <c r="L440" s="47">
        <v>9192</v>
      </c>
      <c r="M440" s="47">
        <v>9188</v>
      </c>
      <c r="N440" s="47">
        <v>9140.2000000000007</v>
      </c>
      <c r="O440" s="47">
        <v>32</v>
      </c>
      <c r="P440" s="47">
        <v>1020</v>
      </c>
      <c r="Q440" s="47">
        <v>9380</v>
      </c>
      <c r="R440" s="47">
        <v>9390.2000000000007</v>
      </c>
      <c r="S440" s="47">
        <v>9322</v>
      </c>
      <c r="T440" s="47">
        <v>138</v>
      </c>
      <c r="U440" s="47">
        <v>1038</v>
      </c>
      <c r="V440" s="47">
        <v>9264</v>
      </c>
      <c r="W440" s="47">
        <v>0</v>
      </c>
      <c r="X440" s="47">
        <v>0</v>
      </c>
      <c r="Y440" s="47">
        <v>0</v>
      </c>
      <c r="Z440" s="47">
        <v>1</v>
      </c>
    </row>
    <row r="441" spans="1:31" x14ac:dyDescent="0.25">
      <c r="A441" s="22">
        <f t="shared" si="9"/>
        <v>45812</v>
      </c>
      <c r="B441" s="47">
        <v>8895</v>
      </c>
      <c r="C441" s="47">
        <v>8900</v>
      </c>
      <c r="D441" s="47">
        <v>8850</v>
      </c>
      <c r="E441" s="47">
        <v>118</v>
      </c>
      <c r="F441" s="47">
        <v>470</v>
      </c>
      <c r="G441" s="47">
        <v>9010</v>
      </c>
      <c r="H441" s="47">
        <v>9062</v>
      </c>
      <c r="I441" s="47">
        <v>8960</v>
      </c>
      <c r="J441" s="47">
        <v>306</v>
      </c>
      <c r="K441" s="47">
        <v>4416</v>
      </c>
      <c r="L441" s="47">
        <v>9220</v>
      </c>
      <c r="M441" s="47">
        <v>9232</v>
      </c>
      <c r="N441" s="47">
        <v>9190.4</v>
      </c>
      <c r="O441" s="47">
        <v>66</v>
      </c>
      <c r="P441" s="47">
        <v>1054</v>
      </c>
      <c r="Q441" s="47">
        <v>9410</v>
      </c>
      <c r="R441" s="47">
        <v>9420</v>
      </c>
      <c r="S441" s="47">
        <v>9379.6</v>
      </c>
      <c r="T441" s="47">
        <v>177</v>
      </c>
      <c r="U441" s="47">
        <v>1118</v>
      </c>
      <c r="V441" s="47">
        <v>9264</v>
      </c>
      <c r="W441" s="47">
        <v>0</v>
      </c>
      <c r="X441" s="47">
        <v>0</v>
      </c>
      <c r="Y441" s="47">
        <v>0</v>
      </c>
      <c r="Z441" s="47">
        <v>1</v>
      </c>
    </row>
    <row r="442" spans="1:31" x14ac:dyDescent="0.25">
      <c r="A442" s="22">
        <f t="shared" si="9"/>
        <v>45813</v>
      </c>
      <c r="B442" s="47">
        <v>8910</v>
      </c>
      <c r="C442" s="47">
        <v>8916.2000000000007</v>
      </c>
      <c r="D442" s="47">
        <v>8890</v>
      </c>
      <c r="E442" s="47">
        <v>197</v>
      </c>
      <c r="F442" s="47">
        <v>410</v>
      </c>
      <c r="G442" s="47">
        <v>9010</v>
      </c>
      <c r="H442" s="47">
        <v>9088</v>
      </c>
      <c r="I442" s="47">
        <v>8985.2000000000007</v>
      </c>
      <c r="J442" s="47">
        <v>431</v>
      </c>
      <c r="K442" s="47">
        <v>4410</v>
      </c>
      <c r="L442" s="47">
        <v>9200</v>
      </c>
      <c r="M442" s="47">
        <v>9221</v>
      </c>
      <c r="N442" s="47">
        <v>9148.4</v>
      </c>
      <c r="O442" s="47">
        <v>199</v>
      </c>
      <c r="P442" s="47">
        <v>1119</v>
      </c>
      <c r="Q442" s="47">
        <v>9393</v>
      </c>
      <c r="R442" s="47">
        <v>9470</v>
      </c>
      <c r="S442" s="47">
        <v>9383.4</v>
      </c>
      <c r="T442" s="47">
        <v>353</v>
      </c>
      <c r="U442" s="47">
        <v>1361</v>
      </c>
      <c r="V442" s="47">
        <v>9243</v>
      </c>
      <c r="W442" s="47">
        <v>0</v>
      </c>
      <c r="X442" s="47">
        <v>0</v>
      </c>
      <c r="Y442" s="47">
        <v>7</v>
      </c>
      <c r="Z442" s="47">
        <v>6</v>
      </c>
    </row>
    <row r="443" spans="1:31" x14ac:dyDescent="0.25">
      <c r="A443" s="22">
        <f t="shared" si="9"/>
        <v>45814</v>
      </c>
      <c r="B443" s="47">
        <v>8950</v>
      </c>
      <c r="C443" s="47">
        <v>8950</v>
      </c>
      <c r="D443" s="47">
        <v>8890.2000000000007</v>
      </c>
      <c r="E443" s="47">
        <v>75</v>
      </c>
      <c r="F443" s="47" t="s">
        <v>1094</v>
      </c>
      <c r="G443" s="47">
        <v>9046</v>
      </c>
      <c r="H443" s="47">
        <v>9050</v>
      </c>
      <c r="I443" s="47">
        <v>8980.2000000000007</v>
      </c>
      <c r="J443" s="47">
        <v>170</v>
      </c>
      <c r="K443" s="47" t="s">
        <v>1095</v>
      </c>
      <c r="L443" s="47">
        <v>9261</v>
      </c>
      <c r="M443" s="47">
        <v>9269.4</v>
      </c>
      <c r="N443" s="47">
        <v>9214.6</v>
      </c>
      <c r="O443" s="47">
        <v>37</v>
      </c>
      <c r="P443" s="47" t="s">
        <v>1096</v>
      </c>
      <c r="Q443" s="47">
        <v>9442</v>
      </c>
      <c r="R443" s="47">
        <v>9449.6</v>
      </c>
      <c r="S443" s="47">
        <v>9380.4</v>
      </c>
      <c r="T443" s="47">
        <v>206</v>
      </c>
      <c r="U443" s="47" t="s">
        <v>1097</v>
      </c>
      <c r="V443" s="47">
        <v>9243</v>
      </c>
      <c r="W443" s="47">
        <v>0</v>
      </c>
      <c r="X443" s="47">
        <v>0</v>
      </c>
      <c r="Y443" s="47">
        <v>3</v>
      </c>
      <c r="Z443" s="47" t="s">
        <v>362</v>
      </c>
    </row>
    <row r="444" spans="1:31" x14ac:dyDescent="0.25">
      <c r="A444" s="22">
        <f t="shared" si="9"/>
        <v>45817</v>
      </c>
      <c r="B444" s="47">
        <v>9016</v>
      </c>
      <c r="C444" s="47">
        <v>9020</v>
      </c>
      <c r="D444" s="47">
        <v>8919.2000000000007</v>
      </c>
      <c r="E444" s="47">
        <v>226</v>
      </c>
      <c r="F444" s="47">
        <v>378</v>
      </c>
      <c r="G444" s="47">
        <v>9100</v>
      </c>
      <c r="H444" s="47">
        <v>9100</v>
      </c>
      <c r="I444" s="47">
        <v>9019.2000000000007</v>
      </c>
      <c r="J444" s="47">
        <v>802</v>
      </c>
      <c r="K444" s="47">
        <v>4259</v>
      </c>
      <c r="L444" s="47">
        <v>9266</v>
      </c>
      <c r="M444" s="47">
        <v>9272</v>
      </c>
      <c r="N444" s="47">
        <v>9231</v>
      </c>
      <c r="O444" s="47">
        <v>239</v>
      </c>
      <c r="P444" s="47">
        <v>1245</v>
      </c>
      <c r="Q444" s="47">
        <v>9467</v>
      </c>
      <c r="R444" s="47">
        <v>9480</v>
      </c>
      <c r="S444" s="47">
        <v>9430</v>
      </c>
      <c r="T444" s="47">
        <v>405</v>
      </c>
      <c r="U444" s="47">
        <v>1612</v>
      </c>
      <c r="V444" s="47">
        <v>9300</v>
      </c>
      <c r="W444" s="47">
        <v>9300</v>
      </c>
      <c r="X444" s="47">
        <v>9300</v>
      </c>
      <c r="Y444" s="47">
        <v>3</v>
      </c>
      <c r="Z444" s="47">
        <v>12</v>
      </c>
    </row>
    <row r="445" spans="1:31" x14ac:dyDescent="0.25">
      <c r="A445" s="22">
        <f t="shared" si="9"/>
        <v>45818</v>
      </c>
      <c r="B445" s="47">
        <v>9116</v>
      </c>
      <c r="C445" s="47">
        <v>9150</v>
      </c>
      <c r="D445" s="47">
        <v>9000</v>
      </c>
      <c r="E445" s="47">
        <v>272</v>
      </c>
      <c r="F445" s="47">
        <v>357</v>
      </c>
      <c r="G445" s="47">
        <v>9192</v>
      </c>
      <c r="H445" s="47">
        <v>9224.7999999999993</v>
      </c>
      <c r="I445" s="47">
        <v>9070</v>
      </c>
      <c r="J445" s="47">
        <v>659</v>
      </c>
      <c r="K445" s="47">
        <v>4206</v>
      </c>
      <c r="L445" s="47">
        <v>9370</v>
      </c>
      <c r="M445" s="47">
        <v>9370</v>
      </c>
      <c r="N445" s="47">
        <v>9300</v>
      </c>
      <c r="O445" s="47">
        <v>204</v>
      </c>
      <c r="P445" s="47">
        <v>1342</v>
      </c>
      <c r="Q445" s="47">
        <v>9565</v>
      </c>
      <c r="R445" s="47">
        <v>9604.6</v>
      </c>
      <c r="S445" s="47">
        <v>9440</v>
      </c>
      <c r="T445" s="47">
        <v>209</v>
      </c>
      <c r="U445" s="47">
        <v>1749</v>
      </c>
      <c r="V445" s="47">
        <v>9300</v>
      </c>
      <c r="W445" s="47">
        <v>0</v>
      </c>
      <c r="X445" s="47">
        <v>0</v>
      </c>
      <c r="Y445" s="47">
        <v>0</v>
      </c>
      <c r="Z445" s="47">
        <v>12</v>
      </c>
    </row>
    <row r="446" spans="1:31" x14ac:dyDescent="0.25">
      <c r="A446" s="22">
        <f>WORKDAY.INTL(A445,1)</f>
        <v>45819</v>
      </c>
      <c r="B446" s="47">
        <v>9058</v>
      </c>
      <c r="C446" s="47">
        <v>9150</v>
      </c>
      <c r="D446" s="47">
        <v>9046</v>
      </c>
      <c r="E446" s="47">
        <v>126</v>
      </c>
      <c r="F446" s="47">
        <v>380</v>
      </c>
      <c r="G446" s="47">
        <v>9124</v>
      </c>
      <c r="H446" s="47">
        <v>9216</v>
      </c>
      <c r="I446" s="47">
        <v>9080</v>
      </c>
      <c r="J446" s="47">
        <v>574</v>
      </c>
      <c r="K446" s="47">
        <v>4189</v>
      </c>
      <c r="L446" s="47">
        <v>9306</v>
      </c>
      <c r="M446" s="47">
        <v>9329.2000000000007</v>
      </c>
      <c r="N446" s="47">
        <v>9308</v>
      </c>
      <c r="O446" s="47">
        <v>130</v>
      </c>
      <c r="P446" s="47">
        <v>1402</v>
      </c>
      <c r="Q446" s="47">
        <v>9492</v>
      </c>
      <c r="R446" s="47">
        <v>9603</v>
      </c>
      <c r="S446" s="47">
        <v>9427</v>
      </c>
      <c r="T446" s="47">
        <v>157</v>
      </c>
      <c r="U446" s="47">
        <v>1811</v>
      </c>
      <c r="V446" s="47">
        <v>9300</v>
      </c>
      <c r="W446" s="47">
        <v>0</v>
      </c>
      <c r="X446" s="47">
        <v>0</v>
      </c>
      <c r="Y446" s="47">
        <v>0</v>
      </c>
      <c r="Z446" s="47">
        <v>12</v>
      </c>
    </row>
    <row r="447" spans="1:31" x14ac:dyDescent="0.25">
      <c r="A447" s="22">
        <f>WORKDAY.INTL(A446,1)</f>
        <v>45820</v>
      </c>
      <c r="B447" s="86">
        <v>9130</v>
      </c>
      <c r="C447" s="86">
        <v>9160</v>
      </c>
      <c r="D447" s="86">
        <v>9023.7999999999993</v>
      </c>
      <c r="E447" s="47">
        <v>171</v>
      </c>
      <c r="F447" s="47">
        <v>298</v>
      </c>
      <c r="G447" s="86">
        <v>9200</v>
      </c>
      <c r="H447" s="86">
        <v>9228</v>
      </c>
      <c r="I447" s="86">
        <v>9067</v>
      </c>
      <c r="J447" s="47">
        <v>914</v>
      </c>
      <c r="K447" s="47">
        <v>3902</v>
      </c>
      <c r="L447" s="86">
        <v>9380</v>
      </c>
      <c r="M447" s="86">
        <v>9390</v>
      </c>
      <c r="N447" s="86">
        <v>9318</v>
      </c>
      <c r="O447" s="47">
        <v>180</v>
      </c>
      <c r="P447" s="47">
        <v>1502</v>
      </c>
      <c r="Q447" s="86">
        <v>9577</v>
      </c>
      <c r="R447" s="86">
        <v>9597.7999999999993</v>
      </c>
      <c r="S447" s="86">
        <v>9469</v>
      </c>
      <c r="T447" s="47">
        <v>230</v>
      </c>
      <c r="U447" s="47">
        <v>1887</v>
      </c>
      <c r="V447" s="86">
        <v>9300</v>
      </c>
      <c r="W447" s="86">
        <v>0</v>
      </c>
      <c r="X447" s="86">
        <v>0</v>
      </c>
      <c r="Y447" s="47">
        <v>2</v>
      </c>
      <c r="Z447" s="47">
        <v>13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70"/>
  <sheetViews>
    <sheetView zoomScaleNormal="100" workbookViewId="0">
      <pane xSplit="1" ySplit="6" topLeftCell="B164" activePane="bottomRight" state="frozen"/>
      <selection pane="topRight" activeCell="AT600" sqref="AT600"/>
      <selection pane="bottomLeft" activeCell="AT600" sqref="AT600"/>
      <selection pane="bottomRight" activeCell="AD177" sqref="AD177"/>
    </sheetView>
  </sheetViews>
  <sheetFormatPr defaultRowHeight="13.2" x14ac:dyDescent="0.25"/>
  <cols>
    <col min="1" max="1" width="13.44140625" style="12" customWidth="1"/>
    <col min="2" max="2" width="10.33203125" style="47" bestFit="1" customWidth="1"/>
    <col min="3" max="6" width="8.88671875" style="47"/>
    <col min="7" max="7" width="10.6640625" style="47" bestFit="1" customWidth="1"/>
    <col min="8" max="10" width="8.88671875" style="47"/>
    <col min="11" max="11" width="8.44140625" style="47" customWidth="1"/>
    <col min="12" max="12" width="10.44140625" style="47" bestFit="1" customWidth="1"/>
    <col min="13" max="14" width="8.44140625" style="47" customWidth="1"/>
    <col min="15" max="15" width="5.33203125" style="47" bestFit="1" customWidth="1"/>
    <col min="16" max="16" width="8.44140625" style="47" customWidth="1"/>
    <col min="17" max="17" width="10.6640625" bestFit="1" customWidth="1"/>
    <col min="18" max="19" width="7.44140625" customWidth="1"/>
    <col min="20" max="20" width="5.33203125" bestFit="1" customWidth="1"/>
    <col min="21" max="21" width="8.44140625" bestFit="1" customWidth="1"/>
    <col min="22" max="22" width="10.33203125" bestFit="1" customWidth="1"/>
    <col min="27" max="27" width="10.33203125" bestFit="1" customWidth="1"/>
    <col min="32" max="32" width="10.33203125" bestFit="1" customWidth="1"/>
  </cols>
  <sheetData>
    <row r="1" spans="1:36" x14ac:dyDescent="0.25">
      <c r="A1" s="3" t="s">
        <v>496</v>
      </c>
    </row>
    <row r="2" spans="1:36" x14ac:dyDescent="0.25">
      <c r="A2" s="3"/>
    </row>
    <row r="3" spans="1:36" x14ac:dyDescent="0.25">
      <c r="A3" s="3" t="s">
        <v>1098</v>
      </c>
    </row>
    <row r="5" spans="1:36" x14ac:dyDescent="0.25">
      <c r="A5" s="4" t="s">
        <v>2</v>
      </c>
      <c r="B5" s="54" t="s">
        <v>1099</v>
      </c>
      <c r="C5" s="33"/>
      <c r="D5" s="33"/>
      <c r="E5" s="23"/>
      <c r="F5" s="23"/>
      <c r="G5" s="54" t="s">
        <v>1100</v>
      </c>
      <c r="L5" s="54" t="s">
        <v>1101</v>
      </c>
      <c r="Q5" s="54" t="s">
        <v>1102</v>
      </c>
      <c r="V5" s="54" t="s">
        <v>1103</v>
      </c>
      <c r="AA5" s="54" t="s">
        <v>1104</v>
      </c>
      <c r="AF5" s="54" t="s">
        <v>1105</v>
      </c>
    </row>
    <row r="6" spans="1:36" x14ac:dyDescent="0.25">
      <c r="B6" s="54" t="s">
        <v>11</v>
      </c>
      <c r="C6" s="68" t="s">
        <v>12</v>
      </c>
      <c r="D6" s="68" t="s">
        <v>13</v>
      </c>
      <c r="E6" s="38" t="s">
        <v>14</v>
      </c>
      <c r="F6" s="38" t="s">
        <v>15</v>
      </c>
      <c r="G6" s="54" t="s">
        <v>11</v>
      </c>
      <c r="H6" s="68" t="s">
        <v>12</v>
      </c>
      <c r="I6" s="68" t="s">
        <v>13</v>
      </c>
      <c r="J6" s="38" t="s">
        <v>14</v>
      </c>
      <c r="K6" s="38" t="s">
        <v>15</v>
      </c>
      <c r="L6" s="54" t="s">
        <v>11</v>
      </c>
      <c r="M6" s="38" t="s">
        <v>12</v>
      </c>
      <c r="N6" s="38" t="s">
        <v>13</v>
      </c>
      <c r="O6" s="38" t="s">
        <v>14</v>
      </c>
      <c r="P6" s="38" t="s">
        <v>15</v>
      </c>
      <c r="Q6" s="54" t="s">
        <v>11</v>
      </c>
      <c r="R6" s="72" t="s">
        <v>12</v>
      </c>
      <c r="S6" s="72" t="s">
        <v>13</v>
      </c>
      <c r="T6" s="72" t="s">
        <v>14</v>
      </c>
      <c r="U6" s="72" t="s">
        <v>15</v>
      </c>
      <c r="V6" s="54" t="s">
        <v>11</v>
      </c>
      <c r="W6" s="72" t="s">
        <v>12</v>
      </c>
      <c r="X6" s="72" t="s">
        <v>13</v>
      </c>
      <c r="Y6" s="72" t="s">
        <v>14</v>
      </c>
      <c r="Z6" s="72" t="s">
        <v>15</v>
      </c>
      <c r="AA6" s="54" t="s">
        <v>11</v>
      </c>
      <c r="AB6" s="72" t="s">
        <v>12</v>
      </c>
      <c r="AC6" s="72" t="s">
        <v>13</v>
      </c>
      <c r="AD6" s="72" t="s">
        <v>14</v>
      </c>
      <c r="AE6" s="72" t="s">
        <v>15</v>
      </c>
      <c r="AF6" s="54" t="s">
        <v>11</v>
      </c>
      <c r="AG6" s="72" t="s">
        <v>12</v>
      </c>
      <c r="AH6" s="72" t="s">
        <v>13</v>
      </c>
      <c r="AI6" s="72" t="s">
        <v>14</v>
      </c>
      <c r="AJ6" s="72" t="s">
        <v>15</v>
      </c>
    </row>
    <row r="7" spans="1:36" x14ac:dyDescent="0.25">
      <c r="A7" s="12">
        <v>45580</v>
      </c>
      <c r="B7" s="62"/>
      <c r="C7" s="62"/>
      <c r="D7" s="62"/>
      <c r="E7" s="62"/>
      <c r="F7" s="62"/>
      <c r="G7" s="60">
        <v>7405</v>
      </c>
      <c r="H7" s="60">
        <v>7528</v>
      </c>
      <c r="I7" s="60">
        <v>7405</v>
      </c>
      <c r="J7" s="69">
        <v>4</v>
      </c>
      <c r="K7" s="51">
        <v>0</v>
      </c>
      <c r="L7" s="58"/>
      <c r="M7" s="58"/>
      <c r="N7" s="58"/>
      <c r="O7" s="58"/>
      <c r="P7" s="58"/>
    </row>
    <row r="8" spans="1:36" x14ac:dyDescent="0.25">
      <c r="A8" s="12">
        <f t="shared" ref="A8:A9" si="0">WORKDAY.INTL(A7,1)</f>
        <v>45581</v>
      </c>
      <c r="B8" s="62"/>
      <c r="C8" s="62"/>
      <c r="D8" s="62"/>
      <c r="E8" s="62"/>
      <c r="F8" s="62"/>
      <c r="G8" s="60">
        <v>7400</v>
      </c>
      <c r="H8" s="60">
        <v>7391</v>
      </c>
      <c r="I8" s="60">
        <v>7391</v>
      </c>
      <c r="J8" s="69">
        <v>1</v>
      </c>
      <c r="K8" s="51" t="s">
        <v>41</v>
      </c>
      <c r="L8" s="58"/>
      <c r="M8" s="58"/>
      <c r="N8" s="58"/>
      <c r="O8" s="58"/>
      <c r="P8" s="58"/>
    </row>
    <row r="9" spans="1:36" x14ac:dyDescent="0.25">
      <c r="A9" s="12">
        <f t="shared" si="0"/>
        <v>45582</v>
      </c>
      <c r="B9" s="62"/>
      <c r="C9" s="62"/>
      <c r="D9" s="62"/>
      <c r="E9" s="62"/>
      <c r="F9" s="62"/>
      <c r="G9" s="60">
        <v>7400</v>
      </c>
      <c r="H9" s="60">
        <v>7450</v>
      </c>
      <c r="I9" s="60">
        <v>7305</v>
      </c>
      <c r="J9" s="69">
        <v>5</v>
      </c>
      <c r="K9" s="51" t="s">
        <v>41</v>
      </c>
      <c r="L9" s="58"/>
      <c r="M9" s="58"/>
      <c r="N9" s="58"/>
      <c r="O9" s="58"/>
      <c r="P9" s="58"/>
    </row>
    <row r="10" spans="1:36" x14ac:dyDescent="0.25">
      <c r="A10" s="12">
        <f t="shared" ref="A10:A71" si="1">WORKDAY.INTL(A9,1)</f>
        <v>45583</v>
      </c>
      <c r="B10" s="62"/>
      <c r="C10" s="62"/>
      <c r="D10" s="62"/>
      <c r="E10" s="62"/>
      <c r="F10" s="62"/>
      <c r="G10" s="60">
        <v>7400</v>
      </c>
      <c r="H10" s="60">
        <v>0</v>
      </c>
      <c r="I10" s="60">
        <v>0</v>
      </c>
      <c r="J10" s="69">
        <v>0</v>
      </c>
      <c r="K10" s="51" t="s">
        <v>41</v>
      </c>
      <c r="L10" s="58"/>
      <c r="M10" s="58"/>
      <c r="N10" s="58"/>
      <c r="O10" s="58"/>
      <c r="P10" s="58"/>
    </row>
    <row r="11" spans="1:36" x14ac:dyDescent="0.25">
      <c r="A11" s="12">
        <f t="shared" si="1"/>
        <v>45586</v>
      </c>
      <c r="G11" s="60">
        <v>7400</v>
      </c>
      <c r="H11" s="60">
        <v>0</v>
      </c>
      <c r="I11" s="60">
        <v>0</v>
      </c>
      <c r="J11" s="47">
        <v>0</v>
      </c>
      <c r="K11" s="51" t="s">
        <v>41</v>
      </c>
      <c r="L11" s="58"/>
      <c r="M11" s="58"/>
      <c r="N11" s="58"/>
      <c r="O11" s="58"/>
      <c r="P11" s="58"/>
    </row>
    <row r="12" spans="1:36" x14ac:dyDescent="0.25">
      <c r="A12" s="12">
        <f t="shared" si="1"/>
        <v>45587</v>
      </c>
      <c r="B12" s="62"/>
      <c r="C12" s="62"/>
      <c r="D12" s="62"/>
      <c r="E12" s="62"/>
      <c r="F12" s="62"/>
      <c r="G12" s="60">
        <v>7400</v>
      </c>
      <c r="H12" s="60">
        <v>0</v>
      </c>
      <c r="I12" s="60">
        <v>0</v>
      </c>
      <c r="J12" s="69">
        <v>0</v>
      </c>
      <c r="K12" s="51" t="s">
        <v>41</v>
      </c>
      <c r="L12" s="58"/>
      <c r="M12" s="58"/>
      <c r="N12" s="58"/>
      <c r="O12" s="58"/>
      <c r="P12" s="58"/>
    </row>
    <row r="13" spans="1:36" x14ac:dyDescent="0.25">
      <c r="A13" s="12">
        <f t="shared" si="1"/>
        <v>45588</v>
      </c>
      <c r="B13" s="62"/>
      <c r="C13" s="62"/>
      <c r="D13" s="62"/>
      <c r="E13" s="62"/>
      <c r="F13" s="62"/>
      <c r="G13" s="60">
        <v>7400</v>
      </c>
      <c r="H13" s="60">
        <v>7400</v>
      </c>
      <c r="I13" s="60">
        <v>7400</v>
      </c>
      <c r="J13" s="69">
        <v>1</v>
      </c>
      <c r="K13" s="51" t="s">
        <v>96</v>
      </c>
      <c r="L13" s="58"/>
      <c r="M13" s="58"/>
      <c r="N13" s="58"/>
      <c r="O13" s="58"/>
      <c r="P13" s="58"/>
    </row>
    <row r="14" spans="1:36" x14ac:dyDescent="0.25">
      <c r="A14" s="12">
        <f t="shared" si="1"/>
        <v>45589</v>
      </c>
      <c r="B14" s="62"/>
      <c r="C14" s="62"/>
      <c r="D14" s="62"/>
      <c r="E14" s="62"/>
      <c r="F14" s="62"/>
      <c r="G14" s="60">
        <v>7481</v>
      </c>
      <c r="H14" s="60">
        <v>0</v>
      </c>
      <c r="I14" s="60">
        <v>0</v>
      </c>
      <c r="J14" s="69">
        <v>0</v>
      </c>
      <c r="K14" s="51" t="s">
        <v>96</v>
      </c>
      <c r="L14" s="58"/>
      <c r="M14" s="58"/>
      <c r="N14" s="58"/>
      <c r="O14" s="58"/>
      <c r="P14" s="58"/>
    </row>
    <row r="15" spans="1:36" x14ac:dyDescent="0.25">
      <c r="A15" s="12">
        <f t="shared" si="1"/>
        <v>45590</v>
      </c>
      <c r="B15" s="62"/>
      <c r="C15" s="62"/>
      <c r="D15" s="62"/>
      <c r="E15" s="62"/>
      <c r="F15" s="62"/>
      <c r="G15" s="60">
        <v>7481</v>
      </c>
      <c r="H15" s="60">
        <v>0</v>
      </c>
      <c r="I15" s="60">
        <v>0</v>
      </c>
      <c r="J15" s="69">
        <v>0</v>
      </c>
      <c r="K15" s="51">
        <v>2</v>
      </c>
      <c r="L15" s="58"/>
      <c r="M15" s="58"/>
      <c r="N15" s="58"/>
      <c r="O15" s="58"/>
      <c r="P15" s="58"/>
    </row>
    <row r="16" spans="1:36" x14ac:dyDescent="0.25">
      <c r="A16" s="12">
        <f t="shared" si="1"/>
        <v>45593</v>
      </c>
      <c r="B16" s="62"/>
      <c r="C16" s="62"/>
      <c r="D16" s="62"/>
      <c r="E16" s="62"/>
      <c r="F16" s="62"/>
      <c r="G16" s="60">
        <v>7511</v>
      </c>
      <c r="H16" s="60">
        <v>0</v>
      </c>
      <c r="I16" s="60">
        <v>0</v>
      </c>
      <c r="J16" s="47">
        <v>0</v>
      </c>
      <c r="K16" s="51" t="s">
        <v>96</v>
      </c>
      <c r="L16" s="58"/>
      <c r="M16" s="58"/>
      <c r="N16" s="58"/>
      <c r="O16" s="58"/>
      <c r="P16" s="58"/>
    </row>
    <row r="17" spans="1:16" x14ac:dyDescent="0.25">
      <c r="A17" s="12">
        <f t="shared" si="1"/>
        <v>45594</v>
      </c>
      <c r="G17" s="60">
        <v>7511</v>
      </c>
      <c r="H17" s="60">
        <v>0</v>
      </c>
      <c r="I17" s="60">
        <v>0</v>
      </c>
      <c r="J17" s="47">
        <v>0</v>
      </c>
      <c r="K17" s="47">
        <v>2</v>
      </c>
    </row>
    <row r="18" spans="1:16" x14ac:dyDescent="0.25">
      <c r="A18" s="12">
        <f t="shared" si="1"/>
        <v>45595</v>
      </c>
      <c r="G18" s="60">
        <v>7511</v>
      </c>
      <c r="H18" s="60">
        <v>0</v>
      </c>
      <c r="I18" s="60">
        <v>0</v>
      </c>
      <c r="J18" s="47">
        <v>0</v>
      </c>
      <c r="K18" s="47">
        <v>2</v>
      </c>
    </row>
    <row r="19" spans="1:16" x14ac:dyDescent="0.25">
      <c r="A19" s="12">
        <f t="shared" si="1"/>
        <v>45596</v>
      </c>
      <c r="G19" s="60">
        <v>7516</v>
      </c>
      <c r="H19" s="60">
        <v>0</v>
      </c>
      <c r="I19" s="60">
        <v>0</v>
      </c>
      <c r="J19" s="47">
        <v>0</v>
      </c>
      <c r="K19" s="47">
        <v>2</v>
      </c>
    </row>
    <row r="20" spans="1:16" x14ac:dyDescent="0.25">
      <c r="A20" s="12">
        <f t="shared" si="1"/>
        <v>45597</v>
      </c>
      <c r="G20" s="60">
        <v>7516</v>
      </c>
      <c r="H20" s="60">
        <v>0</v>
      </c>
      <c r="I20" s="60">
        <v>0</v>
      </c>
      <c r="J20" s="47">
        <v>0</v>
      </c>
      <c r="K20" s="47" t="s">
        <v>96</v>
      </c>
    </row>
    <row r="21" spans="1:16" x14ac:dyDescent="0.25">
      <c r="A21" s="12">
        <f t="shared" si="1"/>
        <v>45600</v>
      </c>
      <c r="G21" s="60">
        <v>7516</v>
      </c>
      <c r="H21" s="60">
        <v>0</v>
      </c>
      <c r="I21" s="60">
        <v>0</v>
      </c>
      <c r="J21" s="47">
        <v>0</v>
      </c>
      <c r="K21" s="47" t="s">
        <v>96</v>
      </c>
    </row>
    <row r="22" spans="1:16" x14ac:dyDescent="0.25">
      <c r="A22" s="12">
        <f t="shared" si="1"/>
        <v>45601</v>
      </c>
      <c r="G22" s="60">
        <v>7516</v>
      </c>
      <c r="H22" s="60">
        <v>0</v>
      </c>
      <c r="I22" s="60">
        <v>0</v>
      </c>
      <c r="J22" s="47">
        <v>0</v>
      </c>
      <c r="K22" s="47" t="s">
        <v>96</v>
      </c>
    </row>
    <row r="23" spans="1:16" x14ac:dyDescent="0.25">
      <c r="A23" s="12">
        <f t="shared" si="1"/>
        <v>45602</v>
      </c>
      <c r="G23" s="60">
        <v>7516</v>
      </c>
      <c r="H23" s="60">
        <v>0</v>
      </c>
      <c r="I23" s="60">
        <v>0</v>
      </c>
      <c r="J23" s="47">
        <v>0</v>
      </c>
      <c r="K23" s="47" t="s">
        <v>96</v>
      </c>
    </row>
    <row r="24" spans="1:16" x14ac:dyDescent="0.25">
      <c r="A24" s="12">
        <f t="shared" si="1"/>
        <v>45603</v>
      </c>
      <c r="G24" s="60">
        <v>7516</v>
      </c>
      <c r="H24" s="60">
        <v>0</v>
      </c>
      <c r="I24" s="60">
        <v>0</v>
      </c>
      <c r="J24" s="47">
        <v>0</v>
      </c>
      <c r="K24" s="47" t="s">
        <v>96</v>
      </c>
    </row>
    <row r="25" spans="1:16" x14ac:dyDescent="0.25">
      <c r="A25" s="12">
        <f t="shared" si="1"/>
        <v>45604</v>
      </c>
      <c r="B25" s="62"/>
      <c r="C25" s="62"/>
      <c r="D25" s="62"/>
      <c r="E25" s="62"/>
      <c r="F25" s="62"/>
      <c r="G25" s="60">
        <v>7535</v>
      </c>
      <c r="H25" s="60">
        <v>0</v>
      </c>
      <c r="I25" s="60">
        <v>0</v>
      </c>
      <c r="J25" s="69">
        <v>0</v>
      </c>
      <c r="K25" s="51" t="s">
        <v>96</v>
      </c>
      <c r="L25" s="58"/>
      <c r="M25" s="58"/>
      <c r="N25" s="58"/>
      <c r="O25" s="58"/>
      <c r="P25" s="58"/>
    </row>
    <row r="26" spans="1:16" x14ac:dyDescent="0.25">
      <c r="A26" s="12">
        <f t="shared" si="1"/>
        <v>45607</v>
      </c>
      <c r="B26" s="60"/>
      <c r="C26" s="60"/>
      <c r="D26" s="60"/>
      <c r="E26" s="60"/>
      <c r="F26" s="60"/>
      <c r="G26" s="60">
        <v>7611</v>
      </c>
      <c r="H26" s="60">
        <v>0</v>
      </c>
      <c r="I26" s="60">
        <v>0</v>
      </c>
      <c r="J26" s="67">
        <v>0</v>
      </c>
      <c r="K26" s="60" t="s">
        <v>96</v>
      </c>
      <c r="L26" s="57"/>
      <c r="M26" s="57"/>
      <c r="N26" s="57"/>
      <c r="O26" s="57"/>
      <c r="P26" s="57"/>
    </row>
    <row r="27" spans="1:16" x14ac:dyDescent="0.25">
      <c r="A27" s="12">
        <f t="shared" si="1"/>
        <v>45608</v>
      </c>
      <c r="B27" s="60"/>
      <c r="C27" s="60"/>
      <c r="D27" s="60"/>
      <c r="E27" s="60"/>
      <c r="F27" s="60"/>
      <c r="G27" s="60">
        <v>7611</v>
      </c>
      <c r="H27" s="60">
        <v>0</v>
      </c>
      <c r="I27" s="60">
        <v>0</v>
      </c>
      <c r="J27" s="67">
        <v>0</v>
      </c>
      <c r="K27" s="60" t="s">
        <v>96</v>
      </c>
      <c r="L27" s="57"/>
      <c r="M27" s="57"/>
      <c r="N27" s="57"/>
      <c r="O27" s="57"/>
      <c r="P27" s="57"/>
    </row>
    <row r="28" spans="1:16" x14ac:dyDescent="0.25">
      <c r="A28" s="12">
        <f t="shared" si="1"/>
        <v>45609</v>
      </c>
      <c r="B28" s="60"/>
      <c r="C28" s="60"/>
      <c r="D28" s="60"/>
      <c r="E28" s="60"/>
      <c r="F28" s="60"/>
      <c r="G28" s="60">
        <v>7611</v>
      </c>
      <c r="H28" s="60">
        <v>0</v>
      </c>
      <c r="I28" s="60">
        <v>0</v>
      </c>
      <c r="J28" s="67">
        <v>0</v>
      </c>
      <c r="K28" s="60" t="s">
        <v>96</v>
      </c>
      <c r="L28" s="57"/>
      <c r="M28" s="57"/>
      <c r="N28" s="57"/>
      <c r="O28" s="57"/>
      <c r="P28" s="57"/>
    </row>
    <row r="29" spans="1:16" x14ac:dyDescent="0.25">
      <c r="A29" s="12">
        <f t="shared" si="1"/>
        <v>45610</v>
      </c>
      <c r="B29" s="60"/>
      <c r="C29" s="60"/>
      <c r="D29" s="60"/>
      <c r="E29" s="60"/>
      <c r="F29" s="60"/>
      <c r="G29" s="60">
        <v>7621</v>
      </c>
      <c r="H29" s="60">
        <v>0</v>
      </c>
      <c r="I29" s="60">
        <v>0</v>
      </c>
      <c r="J29" s="67">
        <v>0</v>
      </c>
      <c r="K29" s="60" t="s">
        <v>96</v>
      </c>
      <c r="L29" s="57"/>
      <c r="M29" s="57"/>
      <c r="N29" s="57"/>
      <c r="O29" s="57"/>
      <c r="P29" s="57"/>
    </row>
    <row r="30" spans="1:16" x14ac:dyDescent="0.25">
      <c r="A30" s="12">
        <f t="shared" si="1"/>
        <v>45611</v>
      </c>
      <c r="B30" s="60"/>
      <c r="C30" s="60"/>
      <c r="D30" s="60"/>
      <c r="E30" s="60"/>
      <c r="F30" s="60"/>
      <c r="G30" s="60">
        <v>7621</v>
      </c>
      <c r="H30" s="60">
        <v>0</v>
      </c>
      <c r="I30" s="60">
        <v>0</v>
      </c>
      <c r="J30" s="67">
        <v>0</v>
      </c>
      <c r="K30" s="60" t="s">
        <v>96</v>
      </c>
      <c r="L30" s="57"/>
      <c r="M30" s="57"/>
      <c r="N30" s="57"/>
      <c r="O30" s="57"/>
      <c r="P30" s="57"/>
    </row>
    <row r="31" spans="1:16" x14ac:dyDescent="0.25">
      <c r="A31" s="12">
        <f t="shared" si="1"/>
        <v>45614</v>
      </c>
      <c r="B31" s="60"/>
      <c r="C31" s="60"/>
      <c r="D31" s="60"/>
      <c r="E31" s="60"/>
      <c r="F31" s="60"/>
      <c r="G31" s="60">
        <v>7621</v>
      </c>
      <c r="H31" s="60">
        <v>0</v>
      </c>
      <c r="I31" s="60">
        <v>0</v>
      </c>
      <c r="J31" s="67">
        <v>0</v>
      </c>
      <c r="K31" s="60" t="s">
        <v>96</v>
      </c>
      <c r="L31" s="57"/>
      <c r="M31" s="57"/>
      <c r="N31" s="57"/>
      <c r="O31" s="57"/>
      <c r="P31" s="57"/>
    </row>
    <row r="32" spans="1:16" x14ac:dyDescent="0.25">
      <c r="A32" s="12">
        <f t="shared" si="1"/>
        <v>45615</v>
      </c>
      <c r="B32" s="60"/>
      <c r="C32" s="60"/>
      <c r="D32" s="60"/>
      <c r="E32" s="60"/>
      <c r="F32" s="60"/>
      <c r="G32" s="60">
        <v>7621</v>
      </c>
      <c r="H32" s="60">
        <v>0</v>
      </c>
      <c r="I32" s="60">
        <v>0</v>
      </c>
      <c r="J32" s="67">
        <v>0</v>
      </c>
      <c r="K32" s="60" t="s">
        <v>96</v>
      </c>
      <c r="L32" s="57"/>
      <c r="M32" s="57"/>
      <c r="N32" s="57"/>
      <c r="O32" s="57"/>
      <c r="P32" s="57"/>
    </row>
    <row r="33" spans="1:16" x14ac:dyDescent="0.25">
      <c r="A33" s="12">
        <f t="shared" si="1"/>
        <v>45616</v>
      </c>
      <c r="B33" s="60"/>
      <c r="C33" s="60"/>
      <c r="D33" s="60"/>
      <c r="E33" s="60"/>
      <c r="F33" s="60"/>
      <c r="G33" s="60">
        <v>7621</v>
      </c>
      <c r="H33" s="60">
        <v>0</v>
      </c>
      <c r="I33" s="60">
        <v>0</v>
      </c>
      <c r="J33" s="67">
        <v>0</v>
      </c>
      <c r="K33" s="60" t="s">
        <v>96</v>
      </c>
      <c r="L33" s="57"/>
      <c r="M33" s="57"/>
      <c r="N33" s="57"/>
      <c r="O33" s="57"/>
      <c r="P33" s="57"/>
    </row>
    <row r="34" spans="1:16" x14ac:dyDescent="0.25">
      <c r="A34" s="12">
        <f t="shared" si="1"/>
        <v>45617</v>
      </c>
      <c r="B34" s="60"/>
      <c r="C34" s="60"/>
      <c r="D34" s="60"/>
      <c r="E34" s="60"/>
      <c r="F34" s="60"/>
      <c r="G34" s="60">
        <v>7691</v>
      </c>
      <c r="H34" s="60">
        <v>0</v>
      </c>
      <c r="I34" s="60">
        <v>0</v>
      </c>
      <c r="J34" s="67">
        <v>0</v>
      </c>
      <c r="K34" s="60" t="s">
        <v>96</v>
      </c>
      <c r="L34" s="57"/>
      <c r="M34" s="57"/>
      <c r="N34" s="57"/>
      <c r="O34" s="57"/>
      <c r="P34" s="57"/>
    </row>
    <row r="35" spans="1:16" x14ac:dyDescent="0.25">
      <c r="A35" s="12">
        <f t="shared" si="1"/>
        <v>45618</v>
      </c>
      <c r="B35" s="60"/>
      <c r="C35" s="60"/>
      <c r="D35" s="60"/>
      <c r="E35" s="60"/>
      <c r="F35" s="60"/>
      <c r="G35" s="60">
        <v>7691</v>
      </c>
      <c r="H35" s="60">
        <v>0</v>
      </c>
      <c r="I35" s="60">
        <v>0</v>
      </c>
      <c r="J35" s="67">
        <v>0</v>
      </c>
      <c r="K35" s="60" t="s">
        <v>96</v>
      </c>
      <c r="L35" s="57"/>
      <c r="M35" s="57"/>
      <c r="N35" s="57"/>
      <c r="O35" s="57"/>
      <c r="P35" s="57"/>
    </row>
    <row r="36" spans="1:16" x14ac:dyDescent="0.25">
      <c r="A36" s="12">
        <f t="shared" si="1"/>
        <v>45621</v>
      </c>
      <c r="B36" s="60"/>
      <c r="C36" s="60"/>
      <c r="D36" s="60"/>
      <c r="E36" s="60"/>
      <c r="F36" s="60"/>
      <c r="G36" s="60">
        <v>7691</v>
      </c>
      <c r="H36" s="60">
        <v>0</v>
      </c>
      <c r="I36" s="60">
        <v>0</v>
      </c>
      <c r="J36" s="67">
        <v>0</v>
      </c>
      <c r="K36" s="60" t="s">
        <v>96</v>
      </c>
      <c r="L36" s="57"/>
      <c r="M36" s="57"/>
      <c r="N36" s="57"/>
      <c r="O36" s="57"/>
      <c r="P36" s="57"/>
    </row>
    <row r="37" spans="1:16" x14ac:dyDescent="0.25">
      <c r="A37" s="12">
        <f t="shared" si="1"/>
        <v>45622</v>
      </c>
      <c r="B37" s="60"/>
      <c r="C37" s="60"/>
      <c r="D37" s="60"/>
      <c r="E37" s="60"/>
      <c r="F37" s="60"/>
      <c r="G37" s="60">
        <v>7771</v>
      </c>
      <c r="H37" s="60">
        <v>0</v>
      </c>
      <c r="I37" s="60">
        <v>0</v>
      </c>
      <c r="J37" s="67">
        <v>0</v>
      </c>
      <c r="K37" s="60" t="s">
        <v>96</v>
      </c>
      <c r="L37" s="57"/>
      <c r="M37" s="57"/>
      <c r="N37" s="57"/>
      <c r="O37" s="57"/>
      <c r="P37" s="57"/>
    </row>
    <row r="38" spans="1:16" x14ac:dyDescent="0.25">
      <c r="A38" s="12">
        <f t="shared" si="1"/>
        <v>45623</v>
      </c>
      <c r="B38" s="60"/>
      <c r="C38" s="60"/>
      <c r="D38" s="60"/>
      <c r="E38" s="60"/>
      <c r="F38" s="60"/>
      <c r="G38" s="60">
        <v>7771</v>
      </c>
      <c r="H38" s="60">
        <v>0</v>
      </c>
      <c r="I38" s="60">
        <v>0</v>
      </c>
      <c r="J38" s="67">
        <v>0</v>
      </c>
      <c r="K38" s="60" t="s">
        <v>96</v>
      </c>
      <c r="L38" s="57"/>
      <c r="M38" s="57"/>
      <c r="N38" s="57"/>
      <c r="O38" s="57"/>
      <c r="P38" s="57"/>
    </row>
    <row r="39" spans="1:16" x14ac:dyDescent="0.25">
      <c r="A39" s="12">
        <f t="shared" si="1"/>
        <v>45624</v>
      </c>
      <c r="B39" s="60"/>
      <c r="C39" s="60"/>
      <c r="D39" s="60"/>
      <c r="E39" s="60"/>
      <c r="F39" s="60"/>
      <c r="G39" s="60">
        <v>7836</v>
      </c>
      <c r="H39" s="60">
        <v>0</v>
      </c>
      <c r="I39" s="60">
        <v>0</v>
      </c>
      <c r="J39" s="60">
        <v>0</v>
      </c>
      <c r="K39" s="60" t="s">
        <v>96</v>
      </c>
      <c r="L39" s="57"/>
      <c r="M39" s="57"/>
      <c r="N39" s="57"/>
      <c r="O39" s="57"/>
      <c r="P39" s="57"/>
    </row>
    <row r="40" spans="1:16" x14ac:dyDescent="0.25">
      <c r="A40" s="12">
        <f t="shared" si="1"/>
        <v>45625</v>
      </c>
      <c r="B40" s="60"/>
      <c r="C40" s="60"/>
      <c r="D40" s="60"/>
      <c r="E40" s="60"/>
      <c r="F40" s="60"/>
      <c r="G40" s="60">
        <v>7842</v>
      </c>
      <c r="H40" s="60">
        <v>0</v>
      </c>
      <c r="I40" s="60">
        <v>0</v>
      </c>
      <c r="J40" s="60">
        <v>0</v>
      </c>
      <c r="K40" s="60" t="s">
        <v>96</v>
      </c>
      <c r="L40" s="57"/>
      <c r="M40" s="57"/>
      <c r="N40" s="57"/>
      <c r="O40" s="57"/>
      <c r="P40" s="57"/>
    </row>
    <row r="41" spans="1:16" x14ac:dyDescent="0.25">
      <c r="A41" s="12">
        <f t="shared" si="1"/>
        <v>45628</v>
      </c>
      <c r="B41" s="60"/>
      <c r="C41" s="60"/>
      <c r="D41" s="60"/>
      <c r="E41" s="60"/>
      <c r="F41" s="60"/>
      <c r="G41" s="60">
        <v>7951</v>
      </c>
      <c r="H41" s="60">
        <v>0</v>
      </c>
      <c r="I41" s="60">
        <v>0</v>
      </c>
      <c r="J41" s="60">
        <v>0</v>
      </c>
      <c r="K41" s="60" t="s">
        <v>96</v>
      </c>
      <c r="L41" s="57"/>
      <c r="M41" s="57"/>
      <c r="N41" s="57"/>
      <c r="O41" s="57"/>
      <c r="P41" s="57"/>
    </row>
    <row r="42" spans="1:16" x14ac:dyDescent="0.25">
      <c r="A42" s="12">
        <f t="shared" si="1"/>
        <v>45629</v>
      </c>
      <c r="B42" s="60"/>
      <c r="C42" s="60"/>
      <c r="D42" s="60"/>
      <c r="E42" s="60"/>
      <c r="F42" s="60"/>
      <c r="G42" s="60">
        <v>8010</v>
      </c>
      <c r="H42" s="60">
        <v>0</v>
      </c>
      <c r="I42" s="60">
        <v>0</v>
      </c>
      <c r="J42" s="60">
        <v>0</v>
      </c>
      <c r="K42" s="60" t="s">
        <v>96</v>
      </c>
      <c r="L42" s="57"/>
      <c r="M42" s="57"/>
      <c r="N42" s="57"/>
      <c r="O42" s="57"/>
      <c r="P42" s="57"/>
    </row>
    <row r="43" spans="1:16" x14ac:dyDescent="0.25">
      <c r="A43" s="12">
        <f t="shared" si="1"/>
        <v>45630</v>
      </c>
      <c r="B43" s="60"/>
      <c r="C43" s="60"/>
      <c r="D43" s="60"/>
      <c r="E43" s="60"/>
      <c r="F43" s="60"/>
      <c r="G43" s="60">
        <v>8010</v>
      </c>
      <c r="H43" s="60">
        <v>0</v>
      </c>
      <c r="I43" s="60">
        <v>0</v>
      </c>
      <c r="J43" s="60">
        <v>0</v>
      </c>
      <c r="K43" s="60" t="s">
        <v>96</v>
      </c>
      <c r="L43" s="57"/>
      <c r="M43" s="57"/>
      <c r="N43" s="57"/>
      <c r="O43" s="57"/>
      <c r="P43" s="57"/>
    </row>
    <row r="44" spans="1:16" x14ac:dyDescent="0.25">
      <c r="A44" s="12">
        <f t="shared" si="1"/>
        <v>45631</v>
      </c>
      <c r="B44" s="60"/>
      <c r="C44" s="60"/>
      <c r="D44" s="60"/>
      <c r="E44" s="60"/>
      <c r="F44" s="60"/>
      <c r="G44" s="60">
        <v>8010</v>
      </c>
      <c r="H44" s="60">
        <v>0</v>
      </c>
      <c r="I44" s="60">
        <v>0</v>
      </c>
      <c r="J44" s="60">
        <v>0</v>
      </c>
      <c r="K44" s="60" t="s">
        <v>96</v>
      </c>
      <c r="L44" s="57"/>
      <c r="M44" s="57"/>
      <c r="N44" s="57"/>
      <c r="O44" s="57"/>
      <c r="P44" s="57"/>
    </row>
    <row r="45" spans="1:16" x14ac:dyDescent="0.25">
      <c r="A45" s="12">
        <f t="shared" si="1"/>
        <v>45632</v>
      </c>
      <c r="B45" s="60"/>
      <c r="C45" s="60"/>
      <c r="D45" s="60"/>
      <c r="E45" s="60"/>
      <c r="F45" s="60"/>
      <c r="G45" s="60">
        <v>8045</v>
      </c>
      <c r="H45" s="60">
        <v>0</v>
      </c>
      <c r="I45" s="60">
        <v>0</v>
      </c>
      <c r="J45" s="60">
        <v>0</v>
      </c>
      <c r="K45" s="60" t="s">
        <v>96</v>
      </c>
      <c r="L45" s="57"/>
      <c r="M45" s="57"/>
      <c r="N45" s="57"/>
      <c r="O45" s="57"/>
      <c r="P45" s="57"/>
    </row>
    <row r="46" spans="1:16" x14ac:dyDescent="0.25">
      <c r="A46" s="5">
        <f t="shared" si="1"/>
        <v>45635</v>
      </c>
      <c r="B46" s="60"/>
      <c r="C46" s="60"/>
      <c r="D46" s="60"/>
      <c r="E46" s="60"/>
      <c r="F46" s="60"/>
      <c r="G46" s="60">
        <v>7969.88</v>
      </c>
      <c r="H46" s="60">
        <v>0</v>
      </c>
      <c r="I46" s="60">
        <v>0</v>
      </c>
      <c r="J46" s="60">
        <v>0</v>
      </c>
      <c r="K46" s="60" t="s">
        <v>96</v>
      </c>
      <c r="L46" s="57"/>
      <c r="M46" s="57"/>
      <c r="N46" s="57"/>
      <c r="O46" s="57"/>
      <c r="P46" s="57"/>
    </row>
    <row r="47" spans="1:16" x14ac:dyDescent="0.25">
      <c r="A47" s="5">
        <f t="shared" si="1"/>
        <v>45636</v>
      </c>
      <c r="B47" s="60"/>
      <c r="C47" s="60"/>
      <c r="D47" s="60"/>
      <c r="E47" s="60"/>
      <c r="F47" s="60"/>
      <c r="G47" s="60">
        <v>7970</v>
      </c>
      <c r="H47" s="60">
        <v>0</v>
      </c>
      <c r="I47" s="60">
        <v>0</v>
      </c>
      <c r="J47" s="60">
        <v>0</v>
      </c>
      <c r="K47" s="60" t="s">
        <v>96</v>
      </c>
      <c r="L47" s="57"/>
      <c r="M47" s="57"/>
      <c r="N47" s="57"/>
      <c r="O47" s="57"/>
      <c r="P47" s="57"/>
    </row>
    <row r="48" spans="1:16" x14ac:dyDescent="0.25">
      <c r="A48" s="5">
        <f t="shared" si="1"/>
        <v>45637</v>
      </c>
      <c r="B48" s="60"/>
      <c r="C48" s="60"/>
      <c r="D48" s="60"/>
      <c r="E48" s="60"/>
      <c r="F48" s="60"/>
      <c r="G48" s="60">
        <v>7905</v>
      </c>
      <c r="H48" s="60">
        <v>0</v>
      </c>
      <c r="I48" s="60">
        <v>0</v>
      </c>
      <c r="J48" s="60">
        <v>0</v>
      </c>
      <c r="K48" s="60" t="s">
        <v>96</v>
      </c>
      <c r="L48" s="57"/>
      <c r="M48" s="57"/>
      <c r="N48" s="57"/>
      <c r="O48" s="57"/>
      <c r="P48" s="57"/>
    </row>
    <row r="49" spans="1:16" x14ac:dyDescent="0.25">
      <c r="A49" s="5">
        <f t="shared" si="1"/>
        <v>45638</v>
      </c>
      <c r="B49" s="60"/>
      <c r="C49" s="60"/>
      <c r="D49" s="60"/>
      <c r="E49" s="60"/>
      <c r="F49" s="60"/>
      <c r="G49" s="60">
        <v>7839</v>
      </c>
      <c r="H49" s="60">
        <v>0</v>
      </c>
      <c r="I49" s="60">
        <v>0</v>
      </c>
      <c r="J49" s="60">
        <v>0</v>
      </c>
      <c r="K49" s="60" t="s">
        <v>96</v>
      </c>
      <c r="L49" s="57"/>
      <c r="M49" s="57"/>
      <c r="N49" s="57"/>
      <c r="O49" s="57"/>
      <c r="P49" s="57"/>
    </row>
    <row r="50" spans="1:16" x14ac:dyDescent="0.25">
      <c r="A50" s="5">
        <f t="shared" si="1"/>
        <v>45639</v>
      </c>
      <c r="B50" s="60"/>
      <c r="C50" s="60"/>
      <c r="D50" s="60"/>
      <c r="E50" s="60"/>
      <c r="F50" s="60"/>
      <c r="G50" s="60">
        <v>7827</v>
      </c>
      <c r="H50" s="60">
        <v>0</v>
      </c>
      <c r="I50" s="60">
        <v>0</v>
      </c>
      <c r="J50" s="60">
        <v>0</v>
      </c>
      <c r="K50" s="60" t="s">
        <v>96</v>
      </c>
      <c r="L50" s="57"/>
      <c r="M50" s="57"/>
      <c r="N50" s="57"/>
      <c r="O50" s="57"/>
      <c r="P50" s="57"/>
    </row>
    <row r="51" spans="1:16" x14ac:dyDescent="0.25">
      <c r="A51" s="5">
        <f>WORKDAY.INTL(A50,1)+1</f>
        <v>45643</v>
      </c>
      <c r="B51" s="60"/>
      <c r="C51" s="60"/>
      <c r="D51" s="60"/>
      <c r="E51" s="60"/>
      <c r="F51" s="60"/>
      <c r="G51" s="60">
        <v>7827</v>
      </c>
      <c r="H51" s="60">
        <v>0</v>
      </c>
      <c r="I51" s="60">
        <v>0</v>
      </c>
      <c r="J51" s="60">
        <v>0</v>
      </c>
      <c r="K51" s="60" t="s">
        <v>96</v>
      </c>
      <c r="L51" s="57"/>
      <c r="M51" s="57"/>
      <c r="N51" s="57"/>
      <c r="O51" s="57"/>
      <c r="P51" s="57"/>
    </row>
    <row r="52" spans="1:16" x14ac:dyDescent="0.25">
      <c r="A52" s="5">
        <f t="shared" si="1"/>
        <v>45644</v>
      </c>
      <c r="B52" s="60"/>
      <c r="C52" s="60"/>
      <c r="D52" s="60"/>
      <c r="E52" s="60"/>
      <c r="F52" s="60"/>
      <c r="G52" s="60">
        <v>7774</v>
      </c>
      <c r="H52" s="60">
        <v>0</v>
      </c>
      <c r="I52" s="60">
        <v>0</v>
      </c>
      <c r="J52" s="60">
        <v>0</v>
      </c>
      <c r="K52" s="60" t="s">
        <v>96</v>
      </c>
      <c r="L52" s="57"/>
      <c r="M52" s="57"/>
      <c r="N52" s="57"/>
      <c r="O52" s="57"/>
      <c r="P52" s="57"/>
    </row>
    <row r="53" spans="1:16" x14ac:dyDescent="0.25">
      <c r="A53" s="5">
        <f t="shared" si="1"/>
        <v>45645</v>
      </c>
      <c r="B53" s="60"/>
      <c r="C53" s="60"/>
      <c r="D53" s="60"/>
      <c r="E53" s="60"/>
      <c r="F53" s="60"/>
      <c r="G53" s="60">
        <v>7705</v>
      </c>
      <c r="H53" s="60">
        <v>0</v>
      </c>
      <c r="I53" s="60">
        <v>0</v>
      </c>
      <c r="J53" s="60">
        <v>0</v>
      </c>
      <c r="K53" s="60" t="s">
        <v>96</v>
      </c>
      <c r="L53" s="57"/>
      <c r="M53" s="57"/>
      <c r="N53" s="57"/>
      <c r="O53" s="57"/>
      <c r="P53" s="57"/>
    </row>
    <row r="54" spans="1:16" x14ac:dyDescent="0.25">
      <c r="A54" s="5">
        <f t="shared" si="1"/>
        <v>45646</v>
      </c>
      <c r="B54" s="60"/>
      <c r="C54" s="60"/>
      <c r="D54" s="60"/>
      <c r="E54" s="60"/>
      <c r="F54" s="60"/>
      <c r="G54" s="60">
        <v>7744</v>
      </c>
      <c r="H54" s="60">
        <v>0</v>
      </c>
      <c r="I54" s="60">
        <v>0</v>
      </c>
      <c r="J54" s="60">
        <v>0</v>
      </c>
      <c r="K54" s="60" t="s">
        <v>96</v>
      </c>
      <c r="L54" s="57"/>
      <c r="M54" s="57"/>
      <c r="N54" s="57"/>
      <c r="O54" s="57"/>
      <c r="P54" s="57"/>
    </row>
    <row r="55" spans="1:16" x14ac:dyDescent="0.25">
      <c r="A55" s="5">
        <f t="shared" si="1"/>
        <v>45649</v>
      </c>
      <c r="B55" s="60"/>
      <c r="C55" s="60"/>
      <c r="D55" s="60"/>
      <c r="E55" s="60"/>
      <c r="F55" s="60"/>
      <c r="G55" s="60">
        <v>7830</v>
      </c>
      <c r="H55" s="60">
        <v>0</v>
      </c>
      <c r="I55" s="60">
        <v>0</v>
      </c>
      <c r="J55" s="60">
        <v>0</v>
      </c>
      <c r="K55" s="60" t="s">
        <v>96</v>
      </c>
      <c r="L55" s="57"/>
      <c r="M55" s="57"/>
      <c r="N55" s="57"/>
      <c r="O55" s="57"/>
      <c r="P55" s="57"/>
    </row>
    <row r="56" spans="1:16" x14ac:dyDescent="0.25">
      <c r="A56" s="5">
        <f t="shared" si="1"/>
        <v>45650</v>
      </c>
      <c r="B56" s="60"/>
      <c r="C56" s="60"/>
      <c r="D56" s="60"/>
      <c r="E56" s="60"/>
      <c r="F56" s="60"/>
      <c r="G56" s="60">
        <v>7925</v>
      </c>
      <c r="H56" s="60">
        <v>0</v>
      </c>
      <c r="I56" s="60">
        <v>0</v>
      </c>
      <c r="J56" s="60">
        <v>0</v>
      </c>
      <c r="K56" s="60" t="s">
        <v>96</v>
      </c>
      <c r="L56" s="57"/>
      <c r="M56" s="57"/>
      <c r="N56" s="57"/>
      <c r="O56" s="57"/>
      <c r="P56" s="57"/>
    </row>
    <row r="57" spans="1:16" x14ac:dyDescent="0.25">
      <c r="A57" s="5">
        <f>WORKDAY.INTL(A56,1)+2</f>
        <v>45653</v>
      </c>
      <c r="B57" s="60"/>
      <c r="C57" s="60"/>
      <c r="D57" s="60"/>
      <c r="E57" s="60"/>
      <c r="F57" s="60"/>
      <c r="G57" s="60">
        <v>7995</v>
      </c>
      <c r="H57" s="60">
        <v>0</v>
      </c>
      <c r="I57" s="60">
        <v>0</v>
      </c>
      <c r="J57" s="60">
        <v>0</v>
      </c>
      <c r="K57" s="60" t="s">
        <v>96</v>
      </c>
      <c r="L57" s="57"/>
      <c r="M57" s="57"/>
      <c r="N57" s="57"/>
      <c r="O57" s="57"/>
      <c r="P57" s="57"/>
    </row>
    <row r="58" spans="1:16" x14ac:dyDescent="0.25">
      <c r="A58" s="5">
        <f t="shared" si="1"/>
        <v>45656</v>
      </c>
      <c r="B58" s="60"/>
      <c r="C58" s="60"/>
      <c r="D58" s="60"/>
      <c r="E58" s="60"/>
      <c r="F58" s="60"/>
      <c r="G58" s="60">
        <v>7995</v>
      </c>
      <c r="H58" s="60">
        <v>0</v>
      </c>
      <c r="I58" s="60">
        <v>0</v>
      </c>
      <c r="J58" s="60">
        <v>0</v>
      </c>
      <c r="K58" s="60" t="s">
        <v>96</v>
      </c>
      <c r="L58" s="57"/>
      <c r="M58" s="57"/>
      <c r="N58" s="57"/>
      <c r="O58" s="57"/>
      <c r="P58" s="57"/>
    </row>
    <row r="59" spans="1:16" x14ac:dyDescent="0.25">
      <c r="A59" s="5">
        <f t="shared" si="1"/>
        <v>45657</v>
      </c>
      <c r="B59" s="60"/>
      <c r="C59" s="60"/>
      <c r="D59" s="60"/>
      <c r="E59" s="60"/>
      <c r="F59" s="60"/>
      <c r="G59" s="60">
        <v>7995</v>
      </c>
      <c r="H59" s="60">
        <v>0</v>
      </c>
      <c r="I59" s="60">
        <v>0</v>
      </c>
      <c r="J59" s="60">
        <v>0</v>
      </c>
      <c r="K59" s="60" t="s">
        <v>96</v>
      </c>
      <c r="L59" s="57"/>
      <c r="M59" s="57"/>
      <c r="N59" s="57"/>
      <c r="O59" s="57"/>
      <c r="P59" s="57"/>
    </row>
    <row r="60" spans="1:16" x14ac:dyDescent="0.25">
      <c r="A60" s="5">
        <f>WORKDAY.INTL(A59,1)+1</f>
        <v>45659</v>
      </c>
      <c r="B60" s="60"/>
      <c r="C60" s="60"/>
      <c r="D60" s="60"/>
      <c r="E60" s="60"/>
      <c r="F60" s="60"/>
      <c r="G60" s="60">
        <v>8056</v>
      </c>
      <c r="H60" s="60">
        <v>0</v>
      </c>
      <c r="I60" s="60">
        <v>0</v>
      </c>
      <c r="J60" s="60">
        <v>0</v>
      </c>
      <c r="K60" s="60" t="s">
        <v>96</v>
      </c>
      <c r="L60" s="57"/>
      <c r="M60" s="57"/>
      <c r="N60" s="57"/>
      <c r="O60" s="57"/>
      <c r="P60" s="57"/>
    </row>
    <row r="61" spans="1:16" x14ac:dyDescent="0.25">
      <c r="A61" s="5">
        <f t="shared" si="1"/>
        <v>45660</v>
      </c>
      <c r="B61" s="60"/>
      <c r="C61" s="60"/>
      <c r="D61" s="60"/>
      <c r="E61" s="60"/>
      <c r="F61" s="60"/>
      <c r="G61" s="60">
        <v>8056</v>
      </c>
      <c r="H61" s="60">
        <v>0</v>
      </c>
      <c r="I61" s="60">
        <v>0</v>
      </c>
      <c r="J61" s="60">
        <v>0</v>
      </c>
      <c r="K61" s="60" t="s">
        <v>96</v>
      </c>
      <c r="L61" s="57"/>
      <c r="M61" s="57"/>
      <c r="N61" s="57"/>
      <c r="O61" s="57"/>
      <c r="P61" s="57"/>
    </row>
    <row r="62" spans="1:16" x14ac:dyDescent="0.25">
      <c r="A62" s="5">
        <f t="shared" si="1"/>
        <v>45663</v>
      </c>
      <c r="B62" s="60"/>
      <c r="C62" s="60"/>
      <c r="D62" s="60"/>
      <c r="E62" s="60"/>
      <c r="F62" s="60"/>
      <c r="G62" s="60">
        <v>8058</v>
      </c>
      <c r="H62" s="60">
        <v>0</v>
      </c>
      <c r="I62" s="60">
        <v>0</v>
      </c>
      <c r="J62" s="60">
        <v>0</v>
      </c>
      <c r="K62" s="60" t="s">
        <v>96</v>
      </c>
      <c r="L62" s="57"/>
      <c r="M62" s="57"/>
      <c r="N62" s="57"/>
      <c r="O62" s="57"/>
      <c r="P62" s="57"/>
    </row>
    <row r="63" spans="1:16" x14ac:dyDescent="0.25">
      <c r="A63" s="5">
        <f t="shared" si="1"/>
        <v>45664</v>
      </c>
      <c r="B63" s="60"/>
      <c r="C63" s="60"/>
      <c r="D63" s="60"/>
      <c r="E63" s="60"/>
      <c r="F63" s="60"/>
      <c r="G63" s="60">
        <v>8017</v>
      </c>
      <c r="H63" s="60">
        <v>0</v>
      </c>
      <c r="I63" s="60">
        <v>0</v>
      </c>
      <c r="J63" s="60">
        <v>0</v>
      </c>
      <c r="K63" s="60" t="s">
        <v>96</v>
      </c>
      <c r="L63" s="57"/>
      <c r="M63" s="57"/>
      <c r="N63" s="57"/>
      <c r="O63" s="57"/>
      <c r="P63" s="57"/>
    </row>
    <row r="64" spans="1:16" x14ac:dyDescent="0.25">
      <c r="A64" s="5">
        <f t="shared" si="1"/>
        <v>45665</v>
      </c>
      <c r="B64" s="60"/>
      <c r="C64" s="60"/>
      <c r="D64" s="60"/>
      <c r="E64" s="60"/>
      <c r="F64" s="60"/>
      <c r="G64" s="60">
        <v>8017</v>
      </c>
      <c r="H64" s="60">
        <v>0</v>
      </c>
      <c r="I64" s="60">
        <v>0</v>
      </c>
      <c r="J64" s="60">
        <v>0</v>
      </c>
      <c r="K64" s="60" t="s">
        <v>96</v>
      </c>
      <c r="L64" s="57"/>
      <c r="M64" s="57"/>
      <c r="N64" s="57"/>
      <c r="O64" s="57"/>
      <c r="P64" s="57"/>
    </row>
    <row r="65" spans="1:16" x14ac:dyDescent="0.25">
      <c r="A65" s="5">
        <f t="shared" si="1"/>
        <v>45666</v>
      </c>
      <c r="B65" s="60"/>
      <c r="C65" s="60"/>
      <c r="D65" s="60"/>
      <c r="E65" s="60"/>
      <c r="F65" s="60"/>
      <c r="G65" s="60">
        <v>8017</v>
      </c>
      <c r="H65" s="60">
        <v>0</v>
      </c>
      <c r="I65" s="60">
        <v>0</v>
      </c>
      <c r="J65" s="60">
        <v>0</v>
      </c>
      <c r="K65" s="60" t="s">
        <v>96</v>
      </c>
      <c r="L65" s="57"/>
      <c r="M65" s="57"/>
      <c r="N65" s="57"/>
      <c r="O65" s="57"/>
      <c r="P65" s="57"/>
    </row>
    <row r="66" spans="1:16" x14ac:dyDescent="0.25">
      <c r="A66" s="5">
        <f t="shared" si="1"/>
        <v>45667</v>
      </c>
      <c r="B66" s="60"/>
      <c r="C66" s="60"/>
      <c r="D66" s="60"/>
      <c r="E66" s="60"/>
      <c r="F66" s="60"/>
      <c r="G66" s="60">
        <v>8039</v>
      </c>
      <c r="H66" s="60">
        <v>0</v>
      </c>
      <c r="I66" s="60">
        <v>0</v>
      </c>
      <c r="J66" s="60">
        <v>0</v>
      </c>
      <c r="K66" s="60" t="s">
        <v>96</v>
      </c>
      <c r="L66" s="57"/>
      <c r="M66" s="57"/>
      <c r="N66" s="57"/>
      <c r="O66" s="57"/>
      <c r="P66" s="57"/>
    </row>
    <row r="67" spans="1:16" x14ac:dyDescent="0.25">
      <c r="A67" s="5">
        <f t="shared" si="1"/>
        <v>45670</v>
      </c>
      <c r="B67" s="60"/>
      <c r="C67" s="60"/>
      <c r="D67" s="60"/>
      <c r="E67" s="60"/>
      <c r="F67" s="60"/>
      <c r="G67" s="60">
        <v>8218</v>
      </c>
      <c r="H67" s="60">
        <v>0</v>
      </c>
      <c r="I67" s="60">
        <v>0</v>
      </c>
      <c r="J67" s="60">
        <v>0</v>
      </c>
      <c r="K67" s="60" t="s">
        <v>96</v>
      </c>
      <c r="L67" s="57"/>
      <c r="M67" s="57"/>
      <c r="N67" s="57"/>
      <c r="O67" s="57"/>
      <c r="P67" s="57"/>
    </row>
    <row r="68" spans="1:16" x14ac:dyDescent="0.25">
      <c r="A68" s="5">
        <f t="shared" si="1"/>
        <v>45671</v>
      </c>
      <c r="B68" s="60"/>
      <c r="C68" s="60"/>
      <c r="D68" s="60"/>
      <c r="E68" s="60"/>
      <c r="F68" s="60"/>
      <c r="G68" s="60">
        <v>8220</v>
      </c>
      <c r="H68" s="60">
        <v>0</v>
      </c>
      <c r="I68" s="60">
        <v>0</v>
      </c>
      <c r="J68" s="60">
        <v>0</v>
      </c>
      <c r="K68" s="60" t="s">
        <v>96</v>
      </c>
      <c r="L68" s="57"/>
      <c r="M68" s="57"/>
      <c r="N68" s="57"/>
      <c r="O68" s="57"/>
      <c r="P68" s="57"/>
    </row>
    <row r="69" spans="1:16" x14ac:dyDescent="0.25">
      <c r="A69" s="5">
        <f t="shared" si="1"/>
        <v>45672</v>
      </c>
      <c r="B69" s="60"/>
      <c r="C69" s="60"/>
      <c r="D69" s="60"/>
      <c r="E69" s="60"/>
      <c r="F69" s="60"/>
      <c r="G69" s="60">
        <v>8237</v>
      </c>
      <c r="H69" s="60">
        <v>0</v>
      </c>
      <c r="I69" s="60">
        <v>0</v>
      </c>
      <c r="J69" s="60">
        <v>0</v>
      </c>
      <c r="K69" s="60" t="s">
        <v>96</v>
      </c>
      <c r="L69" s="57"/>
      <c r="M69" s="57"/>
      <c r="N69" s="57"/>
      <c r="O69" s="57"/>
      <c r="P69" s="57"/>
    </row>
    <row r="70" spans="1:16" x14ac:dyDescent="0.25">
      <c r="A70" s="5">
        <f t="shared" si="1"/>
        <v>45673</v>
      </c>
      <c r="B70" s="60"/>
      <c r="C70" s="60"/>
      <c r="D70" s="60"/>
      <c r="E70" s="60"/>
      <c r="F70" s="60"/>
      <c r="G70" s="60">
        <v>8224</v>
      </c>
      <c r="H70" s="60">
        <v>0</v>
      </c>
      <c r="I70" s="60">
        <v>0</v>
      </c>
      <c r="J70" s="60">
        <v>0</v>
      </c>
      <c r="K70" s="60" t="s">
        <v>96</v>
      </c>
      <c r="L70" s="57"/>
      <c r="M70" s="57"/>
      <c r="N70" s="57"/>
      <c r="O70" s="57"/>
      <c r="P70" s="57"/>
    </row>
    <row r="71" spans="1:16" x14ac:dyDescent="0.25">
      <c r="A71" s="5">
        <f t="shared" si="1"/>
        <v>45674</v>
      </c>
      <c r="G71" s="47">
        <v>8200</v>
      </c>
      <c r="H71" s="47">
        <v>0</v>
      </c>
      <c r="I71" s="47">
        <v>0</v>
      </c>
      <c r="J71" s="47">
        <v>0</v>
      </c>
      <c r="K71" s="47" t="s">
        <v>96</v>
      </c>
    </row>
    <row r="72" spans="1:16" x14ac:dyDescent="0.25">
      <c r="A72" s="12">
        <v>45677</v>
      </c>
      <c r="G72" s="47">
        <v>8200</v>
      </c>
      <c r="H72" s="47">
        <v>0</v>
      </c>
      <c r="I72" s="63">
        <v>0</v>
      </c>
      <c r="J72" s="64">
        <v>0</v>
      </c>
      <c r="K72" s="64" t="s">
        <v>96</v>
      </c>
      <c r="L72" s="80"/>
      <c r="M72" s="80"/>
      <c r="N72" s="80"/>
      <c r="O72" s="80"/>
      <c r="P72" s="80"/>
    </row>
    <row r="73" spans="1:16" x14ac:dyDescent="0.25">
      <c r="A73" s="12">
        <v>45678</v>
      </c>
      <c r="G73" s="47">
        <v>8201</v>
      </c>
      <c r="H73" s="47">
        <v>0</v>
      </c>
      <c r="I73" s="47">
        <v>0</v>
      </c>
      <c r="J73" s="47">
        <v>0</v>
      </c>
      <c r="K73" s="47" t="s">
        <v>96</v>
      </c>
    </row>
    <row r="74" spans="1:16" x14ac:dyDescent="0.25">
      <c r="A74" s="12">
        <v>45679</v>
      </c>
      <c r="G74" s="47">
        <v>8380</v>
      </c>
      <c r="H74" s="47">
        <v>8380</v>
      </c>
      <c r="I74" s="47">
        <v>8340</v>
      </c>
      <c r="J74" s="47">
        <v>27</v>
      </c>
      <c r="K74" s="47" t="s">
        <v>626</v>
      </c>
    </row>
    <row r="75" spans="1:16" x14ac:dyDescent="0.25">
      <c r="A75" s="12">
        <v>45680</v>
      </c>
      <c r="G75" s="47">
        <v>8420</v>
      </c>
      <c r="H75" s="47">
        <v>8420</v>
      </c>
      <c r="I75" s="47">
        <v>8380</v>
      </c>
      <c r="J75" s="47">
        <v>8</v>
      </c>
      <c r="K75" s="47" t="s">
        <v>74</v>
      </c>
    </row>
    <row r="76" spans="1:16" x14ac:dyDescent="0.25">
      <c r="A76" s="12">
        <v>45681</v>
      </c>
      <c r="G76" s="47">
        <v>8436</v>
      </c>
      <c r="H76" s="47">
        <v>0</v>
      </c>
      <c r="I76" s="47">
        <v>0</v>
      </c>
      <c r="J76" s="47">
        <v>0</v>
      </c>
      <c r="K76" s="47" t="s">
        <v>74</v>
      </c>
    </row>
    <row r="77" spans="1:16" x14ac:dyDescent="0.25">
      <c r="A77" s="12">
        <v>45684</v>
      </c>
      <c r="G77" s="47">
        <v>8598</v>
      </c>
      <c r="H77" s="47">
        <v>0</v>
      </c>
      <c r="I77" s="47">
        <v>0</v>
      </c>
      <c r="J77" s="47">
        <v>0</v>
      </c>
      <c r="K77" s="47" t="s">
        <v>74</v>
      </c>
    </row>
    <row r="78" spans="1:16" x14ac:dyDescent="0.25">
      <c r="A78" s="12">
        <v>45685</v>
      </c>
      <c r="G78" s="47">
        <v>8636</v>
      </c>
      <c r="H78" s="47">
        <v>0</v>
      </c>
      <c r="I78" s="47">
        <v>0</v>
      </c>
      <c r="J78" s="47">
        <v>0</v>
      </c>
      <c r="K78" s="47" t="s">
        <v>74</v>
      </c>
    </row>
    <row r="79" spans="1:16" x14ac:dyDescent="0.25">
      <c r="A79" s="12">
        <v>45686</v>
      </c>
      <c r="G79" s="47">
        <v>8595</v>
      </c>
      <c r="H79" s="47">
        <v>0</v>
      </c>
      <c r="I79" s="47">
        <v>0</v>
      </c>
      <c r="J79" s="47">
        <v>0</v>
      </c>
      <c r="K79" s="47" t="s">
        <v>74</v>
      </c>
    </row>
    <row r="80" spans="1:16" x14ac:dyDescent="0.25">
      <c r="A80" s="12">
        <v>45687</v>
      </c>
      <c r="G80" s="47">
        <v>8477</v>
      </c>
      <c r="H80" s="47">
        <v>0</v>
      </c>
      <c r="I80" s="47">
        <v>0</v>
      </c>
      <c r="J80" s="47">
        <v>0</v>
      </c>
      <c r="K80" s="47" t="s">
        <v>74</v>
      </c>
    </row>
    <row r="81" spans="1:16" x14ac:dyDescent="0.25">
      <c r="A81" s="12">
        <v>45688</v>
      </c>
      <c r="G81" s="47">
        <v>8471</v>
      </c>
      <c r="H81" s="47">
        <v>0</v>
      </c>
      <c r="I81" s="47">
        <v>0</v>
      </c>
      <c r="J81" s="47">
        <v>20</v>
      </c>
      <c r="K81" s="47" t="s">
        <v>89</v>
      </c>
    </row>
    <row r="82" spans="1:16" x14ac:dyDescent="0.25">
      <c r="A82" s="12">
        <v>45691</v>
      </c>
      <c r="G82" s="47">
        <v>8471</v>
      </c>
      <c r="H82" s="47">
        <v>0</v>
      </c>
      <c r="I82" s="47">
        <v>0</v>
      </c>
      <c r="J82" s="47">
        <v>0</v>
      </c>
      <c r="K82" s="47" t="s">
        <v>89</v>
      </c>
    </row>
    <row r="83" spans="1:16" x14ac:dyDescent="0.25">
      <c r="A83" s="12">
        <v>45692</v>
      </c>
      <c r="G83" s="47">
        <v>8416</v>
      </c>
      <c r="H83" s="47">
        <v>8450</v>
      </c>
      <c r="I83" s="47">
        <v>8420</v>
      </c>
      <c r="J83" s="47">
        <v>2</v>
      </c>
      <c r="K83" s="47" t="s">
        <v>91</v>
      </c>
    </row>
    <row r="84" spans="1:16" x14ac:dyDescent="0.25">
      <c r="A84" s="12">
        <v>45693</v>
      </c>
      <c r="G84" s="47">
        <v>8348</v>
      </c>
      <c r="H84" s="47">
        <v>8342</v>
      </c>
      <c r="I84" s="47">
        <v>8342</v>
      </c>
      <c r="J84" s="47">
        <v>1</v>
      </c>
      <c r="K84" s="47" t="s">
        <v>91</v>
      </c>
    </row>
    <row r="85" spans="1:16" x14ac:dyDescent="0.25">
      <c r="A85" s="12">
        <v>45694</v>
      </c>
      <c r="G85" s="47">
        <v>8300</v>
      </c>
      <c r="H85" s="47">
        <v>8300</v>
      </c>
      <c r="I85" s="47">
        <v>8300</v>
      </c>
      <c r="J85" s="47">
        <v>1</v>
      </c>
      <c r="K85" s="47" t="s">
        <v>16</v>
      </c>
    </row>
    <row r="86" spans="1:16" x14ac:dyDescent="0.25">
      <c r="A86" s="12">
        <v>45695</v>
      </c>
      <c r="B86"/>
      <c r="C86"/>
      <c r="D86"/>
      <c r="E86"/>
      <c r="F86"/>
      <c r="G86">
        <v>8345</v>
      </c>
      <c r="H86">
        <v>0</v>
      </c>
      <c r="I86">
        <v>0</v>
      </c>
      <c r="J86">
        <v>0</v>
      </c>
      <c r="K86">
        <v>33</v>
      </c>
      <c r="L86"/>
      <c r="M86"/>
      <c r="N86"/>
      <c r="O86"/>
      <c r="P86"/>
    </row>
    <row r="87" spans="1:16" x14ac:dyDescent="0.25">
      <c r="A87" s="12">
        <v>45698</v>
      </c>
      <c r="B87"/>
      <c r="C87"/>
      <c r="D87"/>
      <c r="E87"/>
      <c r="F87"/>
      <c r="G87">
        <v>8415</v>
      </c>
      <c r="H87">
        <v>8446.7999999999993</v>
      </c>
      <c r="I87">
        <v>8430</v>
      </c>
      <c r="J87">
        <v>6</v>
      </c>
      <c r="K87">
        <v>38</v>
      </c>
      <c r="L87"/>
      <c r="M87"/>
      <c r="N87"/>
      <c r="O87"/>
      <c r="P87"/>
    </row>
    <row r="88" spans="1:16" x14ac:dyDescent="0.25">
      <c r="A88" s="12">
        <v>45699</v>
      </c>
      <c r="B88"/>
      <c r="C88"/>
      <c r="D88"/>
      <c r="E88"/>
      <c r="F88"/>
      <c r="G88">
        <v>8386</v>
      </c>
      <c r="H88">
        <v>0</v>
      </c>
      <c r="I88">
        <v>0</v>
      </c>
      <c r="J88">
        <v>0</v>
      </c>
      <c r="K88">
        <v>38</v>
      </c>
      <c r="L88"/>
      <c r="M88"/>
      <c r="N88"/>
      <c r="O88"/>
      <c r="P88"/>
    </row>
    <row r="89" spans="1:16" x14ac:dyDescent="0.25">
      <c r="A89" s="12">
        <v>45700</v>
      </c>
      <c r="B89"/>
      <c r="C89"/>
      <c r="D89"/>
      <c r="E89"/>
      <c r="F89"/>
      <c r="G89">
        <v>8275</v>
      </c>
      <c r="H89">
        <v>0</v>
      </c>
      <c r="I89">
        <v>0</v>
      </c>
      <c r="J89">
        <v>0</v>
      </c>
      <c r="K89">
        <v>38</v>
      </c>
      <c r="L89"/>
      <c r="M89"/>
      <c r="N89"/>
      <c r="O89"/>
      <c r="P89"/>
    </row>
    <row r="90" spans="1:16" x14ac:dyDescent="0.25">
      <c r="A90" s="12">
        <v>45701</v>
      </c>
      <c r="B90"/>
      <c r="C90"/>
      <c r="D90"/>
      <c r="E90"/>
      <c r="F90"/>
      <c r="G90">
        <v>8137</v>
      </c>
      <c r="H90">
        <v>0</v>
      </c>
      <c r="I90">
        <v>0</v>
      </c>
      <c r="J90">
        <v>0</v>
      </c>
      <c r="K90">
        <v>38</v>
      </c>
      <c r="L90"/>
      <c r="M90"/>
      <c r="N90"/>
      <c r="O90"/>
      <c r="P90"/>
    </row>
    <row r="91" spans="1:16" x14ac:dyDescent="0.25">
      <c r="A91" s="12">
        <v>45702</v>
      </c>
      <c r="B91"/>
      <c r="C91"/>
      <c r="D91"/>
      <c r="E91"/>
      <c r="F91"/>
      <c r="G91">
        <v>8125</v>
      </c>
      <c r="H91">
        <v>0</v>
      </c>
      <c r="I91">
        <v>0</v>
      </c>
      <c r="J91">
        <v>0</v>
      </c>
      <c r="K91">
        <v>38</v>
      </c>
      <c r="L91"/>
      <c r="M91"/>
      <c r="N91"/>
      <c r="O91"/>
      <c r="P91"/>
    </row>
    <row r="92" spans="1:16" x14ac:dyDescent="0.25">
      <c r="A92" s="12">
        <v>45705</v>
      </c>
      <c r="G92" s="47">
        <v>8071</v>
      </c>
      <c r="H92" s="47">
        <v>0</v>
      </c>
      <c r="I92" s="47">
        <v>0</v>
      </c>
      <c r="J92" s="47">
        <v>0</v>
      </c>
      <c r="K92" s="47" t="s">
        <v>101</v>
      </c>
    </row>
    <row r="93" spans="1:16" x14ac:dyDescent="0.25">
      <c r="A93" s="12">
        <f t="shared" ref="A93:A118" si="2">WORKDAY.INTL(A92,1)</f>
        <v>45706</v>
      </c>
      <c r="G93" s="47">
        <v>8037</v>
      </c>
      <c r="H93" s="47">
        <v>0</v>
      </c>
      <c r="I93" s="47">
        <v>0</v>
      </c>
      <c r="J93" s="47">
        <v>0</v>
      </c>
      <c r="K93" s="47" t="s">
        <v>101</v>
      </c>
    </row>
    <row r="94" spans="1:16" x14ac:dyDescent="0.25">
      <c r="A94" s="12">
        <f t="shared" si="2"/>
        <v>45707</v>
      </c>
      <c r="G94" s="47">
        <v>8145</v>
      </c>
      <c r="H94" s="47">
        <v>0</v>
      </c>
      <c r="I94" s="47">
        <v>0</v>
      </c>
      <c r="J94" s="47">
        <v>0</v>
      </c>
      <c r="K94" s="47" t="s">
        <v>101</v>
      </c>
    </row>
    <row r="95" spans="1:16" x14ac:dyDescent="0.25">
      <c r="A95" s="12">
        <f t="shared" si="2"/>
        <v>45708</v>
      </c>
      <c r="G95" s="47">
        <v>8145</v>
      </c>
      <c r="H95" s="47">
        <v>0</v>
      </c>
      <c r="I95" s="47">
        <v>0</v>
      </c>
      <c r="J95" s="47">
        <v>0</v>
      </c>
      <c r="K95" s="47" t="s">
        <v>101</v>
      </c>
    </row>
    <row r="96" spans="1:16" x14ac:dyDescent="0.25">
      <c r="A96" s="12">
        <f t="shared" si="2"/>
        <v>45709</v>
      </c>
      <c r="G96" s="47">
        <v>8145</v>
      </c>
      <c r="H96" s="47">
        <v>0</v>
      </c>
      <c r="I96" s="47">
        <v>0</v>
      </c>
      <c r="J96" s="47">
        <v>0</v>
      </c>
      <c r="K96" s="47" t="s">
        <v>101</v>
      </c>
    </row>
    <row r="97" spans="1:21" x14ac:dyDescent="0.25">
      <c r="A97" s="12">
        <f t="shared" si="2"/>
        <v>45712</v>
      </c>
      <c r="G97" s="47">
        <v>8006</v>
      </c>
      <c r="H97" s="47">
        <v>8030</v>
      </c>
      <c r="I97" s="47">
        <v>8000</v>
      </c>
      <c r="J97" s="47">
        <v>3</v>
      </c>
      <c r="K97" s="47" t="s">
        <v>101</v>
      </c>
    </row>
    <row r="98" spans="1:21" x14ac:dyDescent="0.25">
      <c r="A98" s="12">
        <f t="shared" si="2"/>
        <v>45713</v>
      </c>
      <c r="G98" s="47">
        <v>8057</v>
      </c>
      <c r="H98" s="47">
        <v>0</v>
      </c>
      <c r="I98" s="47">
        <v>0</v>
      </c>
      <c r="J98" s="47">
        <v>0</v>
      </c>
      <c r="K98" s="47" t="s">
        <v>101</v>
      </c>
    </row>
    <row r="99" spans="1:21" x14ac:dyDescent="0.25">
      <c r="A99" s="12">
        <f t="shared" si="2"/>
        <v>45714</v>
      </c>
      <c r="G99" s="47">
        <v>8114</v>
      </c>
      <c r="H99" s="47">
        <v>8114</v>
      </c>
      <c r="I99" s="47">
        <v>8061.6</v>
      </c>
      <c r="J99" s="47">
        <v>8</v>
      </c>
      <c r="K99" s="47" t="s">
        <v>1106</v>
      </c>
    </row>
    <row r="100" spans="1:21" x14ac:dyDescent="0.25">
      <c r="A100" s="12">
        <f t="shared" si="2"/>
        <v>45715</v>
      </c>
      <c r="G100" s="47">
        <v>8080</v>
      </c>
      <c r="H100" s="47">
        <v>8080</v>
      </c>
      <c r="I100" s="47">
        <v>8080</v>
      </c>
      <c r="J100" s="47">
        <v>21</v>
      </c>
      <c r="K100" s="47" t="s">
        <v>364</v>
      </c>
      <c r="Q100" s="47">
        <v>8380</v>
      </c>
      <c r="R100" s="47">
        <v>0</v>
      </c>
      <c r="S100" s="47">
        <v>0</v>
      </c>
      <c r="T100" s="47">
        <v>20</v>
      </c>
      <c r="U100" s="47" t="s">
        <v>40</v>
      </c>
    </row>
    <row r="101" spans="1:21" x14ac:dyDescent="0.25">
      <c r="A101" s="12">
        <f t="shared" si="2"/>
        <v>45716</v>
      </c>
      <c r="G101" s="47">
        <v>7912</v>
      </c>
      <c r="H101" s="47">
        <v>7929.6</v>
      </c>
      <c r="I101" s="47">
        <v>7885.2</v>
      </c>
      <c r="J101" s="47">
        <v>13</v>
      </c>
      <c r="K101" s="47" t="s">
        <v>139</v>
      </c>
    </row>
    <row r="102" spans="1:21" x14ac:dyDescent="0.25">
      <c r="A102" s="12">
        <f t="shared" si="2"/>
        <v>45719</v>
      </c>
      <c r="G102" s="47">
        <v>7856</v>
      </c>
      <c r="H102" s="47">
        <v>7880.6</v>
      </c>
      <c r="I102" s="47">
        <v>7869.8</v>
      </c>
      <c r="J102" s="47">
        <v>16</v>
      </c>
      <c r="K102" s="47" t="s">
        <v>642</v>
      </c>
    </row>
    <row r="103" spans="1:21" x14ac:dyDescent="0.25">
      <c r="A103" s="12">
        <f t="shared" si="2"/>
        <v>45720</v>
      </c>
      <c r="G103" s="47">
        <v>7766</v>
      </c>
      <c r="H103" s="47">
        <v>7750</v>
      </c>
      <c r="I103" s="47">
        <v>7745</v>
      </c>
      <c r="J103" s="47">
        <v>27</v>
      </c>
      <c r="K103" s="47" t="s">
        <v>1051</v>
      </c>
      <c r="Q103" s="47">
        <v>8089</v>
      </c>
      <c r="R103" s="47">
        <v>8089.4</v>
      </c>
      <c r="S103" s="47">
        <v>8089.4</v>
      </c>
      <c r="T103" s="47">
        <v>1</v>
      </c>
      <c r="U103" s="47" t="s">
        <v>41</v>
      </c>
    </row>
    <row r="104" spans="1:21" s="47" customFormat="1" x14ac:dyDescent="0.25">
      <c r="A104" s="22">
        <f t="shared" si="2"/>
        <v>45721</v>
      </c>
      <c r="G104" s="47">
        <v>7794</v>
      </c>
      <c r="H104" s="47">
        <v>7780</v>
      </c>
      <c r="I104" s="47">
        <v>7751.8</v>
      </c>
      <c r="J104" s="47">
        <v>23</v>
      </c>
      <c r="K104" s="47" t="s">
        <v>854</v>
      </c>
      <c r="Q104" s="47">
        <v>8150</v>
      </c>
      <c r="R104" s="47">
        <v>8150</v>
      </c>
      <c r="S104" s="47">
        <v>8150</v>
      </c>
      <c r="T104" s="47">
        <v>2</v>
      </c>
      <c r="U104" s="47" t="s">
        <v>41</v>
      </c>
    </row>
    <row r="105" spans="1:21" s="47" customFormat="1" x14ac:dyDescent="0.25">
      <c r="A105" s="22">
        <f t="shared" si="2"/>
        <v>45722</v>
      </c>
      <c r="G105" s="47">
        <v>7865</v>
      </c>
      <c r="H105" s="47">
        <v>7864.6</v>
      </c>
      <c r="I105" s="47">
        <v>7798</v>
      </c>
      <c r="J105" s="47">
        <v>34</v>
      </c>
      <c r="K105" s="47" t="s">
        <v>255</v>
      </c>
      <c r="L105" s="47">
        <v>7970</v>
      </c>
      <c r="M105" s="47">
        <v>7969.6</v>
      </c>
      <c r="N105" s="47">
        <v>7955.6</v>
      </c>
      <c r="O105" s="47">
        <v>8</v>
      </c>
      <c r="P105" s="47" t="s">
        <v>373</v>
      </c>
      <c r="Q105" s="47">
        <v>8157</v>
      </c>
      <c r="R105" s="47">
        <v>8157.4</v>
      </c>
      <c r="S105" s="47">
        <v>8157.4</v>
      </c>
      <c r="T105" s="47">
        <v>2</v>
      </c>
      <c r="U105" s="47" t="s">
        <v>90</v>
      </c>
    </row>
    <row r="106" spans="1:21" s="47" customFormat="1" x14ac:dyDescent="0.25">
      <c r="A106" s="22">
        <f t="shared" si="2"/>
        <v>45723</v>
      </c>
      <c r="G106" s="47">
        <v>7828</v>
      </c>
      <c r="H106" s="47">
        <v>7850</v>
      </c>
      <c r="I106" s="47">
        <v>7824.6</v>
      </c>
      <c r="J106" s="47">
        <v>64</v>
      </c>
      <c r="K106" s="47">
        <v>123</v>
      </c>
      <c r="L106" s="47">
        <v>7944</v>
      </c>
      <c r="M106" s="47">
        <v>7944.4</v>
      </c>
      <c r="N106" s="47">
        <v>7939.4</v>
      </c>
      <c r="O106" s="47">
        <v>17</v>
      </c>
      <c r="P106" s="47">
        <v>18</v>
      </c>
      <c r="Q106" s="47">
        <v>8154</v>
      </c>
      <c r="R106" s="47">
        <v>8153.8</v>
      </c>
      <c r="S106" s="47">
        <v>8141</v>
      </c>
      <c r="T106" s="47">
        <v>3</v>
      </c>
      <c r="U106" s="47">
        <v>6</v>
      </c>
    </row>
    <row r="107" spans="1:21" s="47" customFormat="1" x14ac:dyDescent="0.25">
      <c r="A107" s="22">
        <f t="shared" si="2"/>
        <v>45726</v>
      </c>
      <c r="G107" s="47">
        <v>7777</v>
      </c>
      <c r="H107" s="47">
        <v>7835</v>
      </c>
      <c r="I107" s="47">
        <v>7775</v>
      </c>
      <c r="J107" s="47">
        <v>16</v>
      </c>
      <c r="K107" s="47">
        <v>135</v>
      </c>
      <c r="L107" s="47">
        <v>7944</v>
      </c>
      <c r="M107" s="47">
        <v>0</v>
      </c>
      <c r="N107" s="47">
        <v>0</v>
      </c>
      <c r="O107" s="47">
        <v>0</v>
      </c>
      <c r="P107" s="47">
        <v>18</v>
      </c>
      <c r="Q107" s="47">
        <v>8152</v>
      </c>
      <c r="R107" s="47">
        <v>8151.8</v>
      </c>
      <c r="S107" s="47">
        <v>8151.8</v>
      </c>
      <c r="T107" s="47">
        <v>4</v>
      </c>
      <c r="U107" s="47">
        <v>10</v>
      </c>
    </row>
    <row r="108" spans="1:21" s="47" customFormat="1" x14ac:dyDescent="0.25">
      <c r="A108" s="22">
        <f t="shared" si="2"/>
        <v>45727</v>
      </c>
      <c r="G108" s="47">
        <v>7717</v>
      </c>
      <c r="H108" s="47">
        <v>7752.8</v>
      </c>
      <c r="I108" s="47">
        <v>7711.8</v>
      </c>
      <c r="J108" s="47">
        <v>40</v>
      </c>
      <c r="K108" s="47">
        <v>161</v>
      </c>
      <c r="L108" s="47">
        <v>7891</v>
      </c>
      <c r="M108" s="47">
        <v>0</v>
      </c>
      <c r="N108" s="47">
        <v>0</v>
      </c>
      <c r="O108" s="47">
        <v>0</v>
      </c>
      <c r="P108" s="47">
        <v>18</v>
      </c>
      <c r="Q108" s="47">
        <v>8070</v>
      </c>
      <c r="R108" s="47">
        <v>8081.8</v>
      </c>
      <c r="S108" s="47">
        <v>8081.8</v>
      </c>
      <c r="T108" s="47">
        <v>4</v>
      </c>
      <c r="U108" s="47" t="s">
        <v>507</v>
      </c>
    </row>
    <row r="109" spans="1:21" s="47" customFormat="1" x14ac:dyDescent="0.25">
      <c r="A109" s="22">
        <f t="shared" si="2"/>
        <v>45728</v>
      </c>
      <c r="G109" s="47">
        <v>7681</v>
      </c>
      <c r="H109" s="47">
        <v>7730</v>
      </c>
      <c r="I109" s="47">
        <v>7647</v>
      </c>
      <c r="J109" s="47">
        <v>112</v>
      </c>
      <c r="K109" s="47">
        <v>216</v>
      </c>
      <c r="L109" s="47">
        <v>7873</v>
      </c>
      <c r="M109" s="47">
        <v>0</v>
      </c>
      <c r="N109" s="47">
        <v>0</v>
      </c>
      <c r="O109" s="47">
        <v>0</v>
      </c>
      <c r="P109" s="47">
        <v>18</v>
      </c>
      <c r="Q109" s="47">
        <v>8043</v>
      </c>
      <c r="R109" s="47">
        <v>0</v>
      </c>
      <c r="S109" s="47">
        <v>0</v>
      </c>
      <c r="T109" s="47">
        <v>0</v>
      </c>
      <c r="U109" s="47">
        <v>12</v>
      </c>
    </row>
    <row r="110" spans="1:21" s="47" customFormat="1" x14ac:dyDescent="0.25">
      <c r="A110" s="22">
        <f t="shared" si="2"/>
        <v>45729</v>
      </c>
      <c r="G110" s="47">
        <v>7674</v>
      </c>
      <c r="H110" s="47">
        <v>7683</v>
      </c>
      <c r="I110" s="47">
        <v>7683</v>
      </c>
      <c r="J110" s="47">
        <v>1</v>
      </c>
      <c r="K110" s="47">
        <v>217</v>
      </c>
      <c r="L110" s="47">
        <v>7859</v>
      </c>
      <c r="M110" s="47">
        <v>0</v>
      </c>
      <c r="N110" s="47">
        <v>0</v>
      </c>
      <c r="O110" s="47">
        <v>0</v>
      </c>
      <c r="P110" s="47">
        <v>18</v>
      </c>
      <c r="Q110" s="47">
        <v>8033</v>
      </c>
      <c r="R110" s="47">
        <v>0</v>
      </c>
      <c r="S110" s="47">
        <v>0</v>
      </c>
      <c r="T110" s="47">
        <v>0</v>
      </c>
      <c r="U110" s="47" t="s">
        <v>507</v>
      </c>
    </row>
    <row r="111" spans="1:21" s="47" customFormat="1" x14ac:dyDescent="0.25">
      <c r="A111" s="22">
        <f t="shared" si="2"/>
        <v>45730</v>
      </c>
      <c r="G111" s="47">
        <v>7698</v>
      </c>
      <c r="H111" s="47">
        <v>7710</v>
      </c>
      <c r="I111" s="47">
        <v>7660</v>
      </c>
      <c r="J111" s="47">
        <v>28</v>
      </c>
      <c r="K111" s="47">
        <v>239</v>
      </c>
      <c r="L111" s="47">
        <v>7859</v>
      </c>
      <c r="M111" s="47">
        <v>0</v>
      </c>
      <c r="N111" s="47">
        <v>0</v>
      </c>
      <c r="O111" s="47">
        <v>0</v>
      </c>
      <c r="P111" s="47">
        <v>18</v>
      </c>
      <c r="Q111" s="47">
        <v>8033</v>
      </c>
      <c r="R111" s="47">
        <v>0</v>
      </c>
      <c r="S111" s="47">
        <v>0</v>
      </c>
      <c r="T111" s="47">
        <v>0</v>
      </c>
      <c r="U111" s="47">
        <v>12</v>
      </c>
    </row>
    <row r="112" spans="1:21" s="47" customFormat="1" x14ac:dyDescent="0.25">
      <c r="A112" s="22">
        <f t="shared" si="2"/>
        <v>45733</v>
      </c>
      <c r="G112" s="47">
        <v>7764</v>
      </c>
      <c r="H112" s="47">
        <v>7758.2</v>
      </c>
      <c r="I112" s="47">
        <v>7746.2</v>
      </c>
      <c r="J112" s="47">
        <v>8</v>
      </c>
      <c r="K112" s="47">
        <v>243</v>
      </c>
      <c r="L112" s="47">
        <v>7889</v>
      </c>
      <c r="M112" s="47">
        <v>0</v>
      </c>
      <c r="N112" s="47">
        <v>0</v>
      </c>
      <c r="O112" s="47">
        <v>0</v>
      </c>
      <c r="P112" s="47">
        <v>18</v>
      </c>
      <c r="Q112" s="47">
        <v>8120</v>
      </c>
      <c r="R112" s="47">
        <v>8177</v>
      </c>
      <c r="S112" s="47">
        <v>8177</v>
      </c>
      <c r="T112" s="47">
        <v>1</v>
      </c>
      <c r="U112" s="47">
        <v>13</v>
      </c>
    </row>
    <row r="113" spans="1:26" s="47" customFormat="1" x14ac:dyDescent="0.25">
      <c r="A113" s="22">
        <f t="shared" si="2"/>
        <v>45734</v>
      </c>
      <c r="G113" s="47">
        <v>7715</v>
      </c>
      <c r="H113" s="47">
        <v>7750</v>
      </c>
      <c r="I113" s="47">
        <v>7710.8</v>
      </c>
      <c r="J113" s="47">
        <v>34</v>
      </c>
      <c r="K113" s="47">
        <v>273</v>
      </c>
      <c r="L113" s="47">
        <v>7889</v>
      </c>
      <c r="M113" s="47">
        <v>0</v>
      </c>
      <c r="N113" s="47">
        <v>0</v>
      </c>
      <c r="O113" s="47">
        <v>0</v>
      </c>
      <c r="P113" s="47">
        <v>18</v>
      </c>
      <c r="Q113" s="47">
        <v>8080</v>
      </c>
      <c r="R113" s="47">
        <v>8080.8</v>
      </c>
      <c r="S113" s="47">
        <v>8069.8</v>
      </c>
      <c r="T113" s="47">
        <v>3</v>
      </c>
      <c r="U113" s="47">
        <v>16</v>
      </c>
    </row>
    <row r="114" spans="1:26" s="47" customFormat="1" x14ac:dyDescent="0.25">
      <c r="A114" s="22">
        <f t="shared" si="2"/>
        <v>45735</v>
      </c>
      <c r="G114" s="47">
        <v>7713</v>
      </c>
      <c r="H114" s="47">
        <v>7700</v>
      </c>
      <c r="I114" s="47">
        <v>7693</v>
      </c>
      <c r="J114" s="47">
        <v>3</v>
      </c>
      <c r="K114" s="47">
        <v>276</v>
      </c>
      <c r="L114" s="47">
        <v>7889</v>
      </c>
      <c r="M114" s="47">
        <v>0</v>
      </c>
      <c r="N114" s="47">
        <v>0</v>
      </c>
      <c r="O114" s="47">
        <v>0</v>
      </c>
      <c r="P114" s="47">
        <v>18</v>
      </c>
      <c r="Q114" s="47">
        <v>8099</v>
      </c>
      <c r="R114" s="47">
        <v>8110</v>
      </c>
      <c r="S114" s="47">
        <v>8059.8</v>
      </c>
      <c r="T114" s="47">
        <v>6</v>
      </c>
      <c r="U114" s="47">
        <v>22</v>
      </c>
    </row>
    <row r="115" spans="1:26" s="47" customFormat="1" x14ac:dyDescent="0.25">
      <c r="A115" s="22">
        <f t="shared" si="2"/>
        <v>45736</v>
      </c>
      <c r="G115" s="47">
        <v>7664</v>
      </c>
      <c r="H115" s="47">
        <v>7708</v>
      </c>
      <c r="I115" s="47">
        <v>7660</v>
      </c>
      <c r="J115" s="47">
        <v>52</v>
      </c>
      <c r="K115" s="47" t="s">
        <v>1107</v>
      </c>
      <c r="L115" s="47">
        <v>7823</v>
      </c>
      <c r="M115" s="47">
        <v>7825.8</v>
      </c>
      <c r="N115" s="47">
        <v>7823.4</v>
      </c>
      <c r="O115" s="47">
        <v>6</v>
      </c>
      <c r="P115" s="47" t="s">
        <v>64</v>
      </c>
      <c r="Q115" s="47">
        <v>8010</v>
      </c>
      <c r="R115" s="47">
        <v>8020</v>
      </c>
      <c r="S115" s="47">
        <v>7998.2</v>
      </c>
      <c r="T115" s="47">
        <v>16</v>
      </c>
      <c r="U115" s="47" t="s">
        <v>91</v>
      </c>
    </row>
    <row r="116" spans="1:26" s="47" customFormat="1" x14ac:dyDescent="0.25">
      <c r="A116" s="22">
        <v>45740</v>
      </c>
      <c r="G116" s="47">
        <v>7650</v>
      </c>
      <c r="H116" s="47">
        <v>7660</v>
      </c>
      <c r="I116" s="47">
        <v>7640.2</v>
      </c>
      <c r="J116" s="47">
        <v>23</v>
      </c>
      <c r="K116" s="47" t="s">
        <v>684</v>
      </c>
      <c r="L116" s="47">
        <v>7823</v>
      </c>
      <c r="M116" s="47">
        <v>0</v>
      </c>
      <c r="N116" s="47">
        <v>0</v>
      </c>
      <c r="O116" s="47">
        <v>0</v>
      </c>
      <c r="P116" s="47" t="s">
        <v>64</v>
      </c>
      <c r="Q116" s="47">
        <v>7990</v>
      </c>
      <c r="R116" s="47">
        <v>8014.8</v>
      </c>
      <c r="S116" s="47">
        <v>7990</v>
      </c>
      <c r="T116" s="47">
        <v>13</v>
      </c>
      <c r="U116" s="47" t="s">
        <v>108</v>
      </c>
      <c r="V116" s="47">
        <v>8012</v>
      </c>
      <c r="W116" s="47">
        <v>8013</v>
      </c>
      <c r="X116" s="47">
        <v>8013</v>
      </c>
      <c r="Y116" s="47">
        <v>1</v>
      </c>
      <c r="Z116" s="47" t="s">
        <v>41</v>
      </c>
    </row>
    <row r="117" spans="1:26" s="47" customFormat="1" x14ac:dyDescent="0.25">
      <c r="A117" s="22">
        <f t="shared" si="2"/>
        <v>45741</v>
      </c>
      <c r="G117" s="47">
        <v>7640</v>
      </c>
      <c r="H117" s="47">
        <v>7640</v>
      </c>
      <c r="I117" s="47">
        <v>7639.2</v>
      </c>
      <c r="J117" s="47">
        <v>18</v>
      </c>
      <c r="K117" s="47" t="s">
        <v>1108</v>
      </c>
      <c r="L117" s="47">
        <v>7823</v>
      </c>
      <c r="M117" s="47">
        <v>0</v>
      </c>
      <c r="N117" s="47">
        <v>0</v>
      </c>
      <c r="O117" s="47">
        <v>0</v>
      </c>
      <c r="P117" s="47" t="s">
        <v>64</v>
      </c>
      <c r="Q117" s="47">
        <v>7990</v>
      </c>
      <c r="R117" s="47">
        <v>0</v>
      </c>
      <c r="S117" s="47">
        <v>0</v>
      </c>
      <c r="T117" s="47">
        <v>0</v>
      </c>
      <c r="U117" s="47" t="s">
        <v>108</v>
      </c>
      <c r="V117" s="47">
        <v>8003</v>
      </c>
      <c r="W117" s="47">
        <v>0</v>
      </c>
      <c r="X117" s="47">
        <v>0</v>
      </c>
      <c r="Y117" s="47">
        <v>0</v>
      </c>
      <c r="Z117" s="47" t="s">
        <v>41</v>
      </c>
    </row>
    <row r="118" spans="1:26" s="47" customFormat="1" x14ac:dyDescent="0.25">
      <c r="A118" s="22">
        <f t="shared" si="2"/>
        <v>45742</v>
      </c>
      <c r="G118" s="47">
        <v>7628</v>
      </c>
      <c r="H118" s="47">
        <v>7630</v>
      </c>
      <c r="I118" s="47">
        <v>7600.2</v>
      </c>
      <c r="J118" s="47">
        <v>73</v>
      </c>
      <c r="K118" s="47" t="s">
        <v>715</v>
      </c>
      <c r="L118" s="47">
        <v>7820</v>
      </c>
      <c r="M118" s="47">
        <v>0</v>
      </c>
      <c r="N118" s="47">
        <v>0</v>
      </c>
      <c r="O118" s="47">
        <v>0</v>
      </c>
      <c r="P118" s="47" t="s">
        <v>64</v>
      </c>
      <c r="Q118" s="47">
        <v>7970</v>
      </c>
      <c r="R118" s="47">
        <v>7979.8</v>
      </c>
      <c r="S118" s="47">
        <v>7970</v>
      </c>
      <c r="T118" s="47">
        <v>4</v>
      </c>
      <c r="U118" s="47" t="s">
        <v>111</v>
      </c>
      <c r="V118" s="47">
        <v>7985</v>
      </c>
      <c r="W118" s="47">
        <v>0</v>
      </c>
      <c r="X118" s="47">
        <v>0</v>
      </c>
      <c r="Y118" s="47">
        <v>0</v>
      </c>
      <c r="Z118" s="47" t="s">
        <v>41</v>
      </c>
    </row>
    <row r="119" spans="1:26" s="47" customFormat="1" x14ac:dyDescent="0.25">
      <c r="A119" s="22">
        <f t="shared" ref="A119:A126" si="3">WORKDAY.INTL(A118,1)</f>
        <v>45743</v>
      </c>
      <c r="G119" s="47">
        <v>7580</v>
      </c>
      <c r="H119" s="47">
        <v>7585</v>
      </c>
      <c r="I119" s="47">
        <v>7565.2</v>
      </c>
      <c r="J119" s="47">
        <v>29</v>
      </c>
      <c r="K119" s="47" t="s">
        <v>218</v>
      </c>
      <c r="L119" s="47">
        <v>7780</v>
      </c>
      <c r="M119" s="47">
        <v>0</v>
      </c>
      <c r="N119" s="47">
        <v>0</v>
      </c>
      <c r="O119" s="47">
        <v>0</v>
      </c>
      <c r="P119" s="47" t="s">
        <v>64</v>
      </c>
      <c r="Q119" s="47">
        <v>7920</v>
      </c>
      <c r="R119" s="47">
        <v>7920</v>
      </c>
      <c r="S119" s="47">
        <v>7920</v>
      </c>
      <c r="T119" s="47">
        <v>8</v>
      </c>
      <c r="U119" s="47" t="s">
        <v>111</v>
      </c>
      <c r="V119" s="47">
        <v>7939</v>
      </c>
      <c r="W119" s="47">
        <v>0</v>
      </c>
      <c r="X119" s="47">
        <v>0</v>
      </c>
      <c r="Y119" s="47">
        <v>0</v>
      </c>
      <c r="Z119" s="47" t="s">
        <v>41</v>
      </c>
    </row>
    <row r="120" spans="1:26" s="47" customFormat="1" x14ac:dyDescent="0.25">
      <c r="A120" s="22">
        <f t="shared" si="3"/>
        <v>45744</v>
      </c>
      <c r="G120" s="47">
        <v>7624</v>
      </c>
      <c r="H120" s="47">
        <v>7630</v>
      </c>
      <c r="I120" s="47">
        <v>7601</v>
      </c>
      <c r="J120" s="47">
        <v>17</v>
      </c>
      <c r="K120" s="47" t="s">
        <v>1044</v>
      </c>
      <c r="L120" s="47">
        <v>7767</v>
      </c>
      <c r="M120" s="47">
        <v>0</v>
      </c>
      <c r="N120" s="47">
        <v>0</v>
      </c>
      <c r="O120" s="47">
        <v>0</v>
      </c>
      <c r="P120" s="47" t="s">
        <v>64</v>
      </c>
      <c r="Q120" s="47">
        <v>7974</v>
      </c>
      <c r="R120" s="47">
        <v>7974</v>
      </c>
      <c r="S120" s="47">
        <v>7974</v>
      </c>
      <c r="T120" s="47">
        <v>4</v>
      </c>
      <c r="U120" s="47" t="s">
        <v>646</v>
      </c>
      <c r="V120" s="47">
        <v>7939</v>
      </c>
      <c r="W120" s="47">
        <v>0</v>
      </c>
      <c r="X120" s="47">
        <v>0</v>
      </c>
      <c r="Y120" s="47">
        <v>0</v>
      </c>
      <c r="Z120" s="47" t="s">
        <v>41</v>
      </c>
    </row>
    <row r="121" spans="1:26" s="47" customFormat="1" x14ac:dyDescent="0.25">
      <c r="A121" s="22">
        <f t="shared" si="3"/>
        <v>45747</v>
      </c>
      <c r="G121" s="47">
        <v>7720</v>
      </c>
      <c r="H121" s="47">
        <v>7736.6</v>
      </c>
      <c r="I121" s="47">
        <v>7720</v>
      </c>
      <c r="J121" s="47">
        <v>18</v>
      </c>
      <c r="K121" s="47" t="s">
        <v>460</v>
      </c>
      <c r="L121" s="47">
        <v>7862</v>
      </c>
      <c r="M121" s="47">
        <v>0</v>
      </c>
      <c r="N121" s="47">
        <v>0</v>
      </c>
      <c r="O121" s="47">
        <v>14</v>
      </c>
      <c r="P121" s="47" t="s">
        <v>1109</v>
      </c>
      <c r="Q121" s="47">
        <v>8020</v>
      </c>
      <c r="R121" s="47">
        <v>0</v>
      </c>
      <c r="S121" s="47">
        <v>0</v>
      </c>
      <c r="T121" s="47">
        <v>1</v>
      </c>
      <c r="U121" s="47" t="s">
        <v>639</v>
      </c>
      <c r="V121" s="47">
        <v>7939</v>
      </c>
      <c r="W121" s="47">
        <v>0</v>
      </c>
      <c r="X121" s="47">
        <v>0</v>
      </c>
      <c r="Y121" s="47">
        <v>0</v>
      </c>
      <c r="Z121" s="47" t="s">
        <v>41</v>
      </c>
    </row>
    <row r="122" spans="1:26" s="47" customFormat="1" x14ac:dyDescent="0.25">
      <c r="A122" s="22">
        <f t="shared" si="3"/>
        <v>45748</v>
      </c>
      <c r="G122" s="47">
        <v>7656</v>
      </c>
      <c r="H122" s="47">
        <v>7678</v>
      </c>
      <c r="I122" s="47">
        <v>7650</v>
      </c>
      <c r="J122" s="47">
        <v>13</v>
      </c>
      <c r="K122" s="47" t="s">
        <v>1110</v>
      </c>
      <c r="L122" s="47">
        <v>7839</v>
      </c>
      <c r="M122" s="47">
        <v>0</v>
      </c>
      <c r="N122" s="47">
        <v>0</v>
      </c>
      <c r="O122" s="47">
        <v>0</v>
      </c>
      <c r="P122" s="47" t="s">
        <v>1109</v>
      </c>
      <c r="Q122" s="47">
        <v>8015</v>
      </c>
      <c r="R122" s="47">
        <v>8020</v>
      </c>
      <c r="S122" s="47">
        <v>8015</v>
      </c>
      <c r="T122" s="47">
        <v>10</v>
      </c>
      <c r="U122" s="47" t="s">
        <v>131</v>
      </c>
      <c r="V122" s="47">
        <v>7939</v>
      </c>
      <c r="W122" s="47">
        <v>0</v>
      </c>
      <c r="X122" s="47">
        <v>0</v>
      </c>
      <c r="Y122" s="47">
        <v>0</v>
      </c>
      <c r="Z122" s="47" t="s">
        <v>41</v>
      </c>
    </row>
    <row r="123" spans="1:26" s="47" customFormat="1" x14ac:dyDescent="0.25">
      <c r="A123" s="22">
        <f t="shared" si="3"/>
        <v>45749</v>
      </c>
      <c r="G123" s="47">
        <v>7836</v>
      </c>
      <c r="H123" s="47">
        <v>7850</v>
      </c>
      <c r="I123" s="47">
        <v>7750</v>
      </c>
      <c r="J123" s="47">
        <v>33</v>
      </c>
      <c r="K123" s="47" t="s">
        <v>52</v>
      </c>
      <c r="L123" s="47">
        <v>7950</v>
      </c>
      <c r="M123" s="47">
        <v>7950</v>
      </c>
      <c r="N123" s="47">
        <v>7950</v>
      </c>
      <c r="O123" s="47">
        <v>21</v>
      </c>
      <c r="P123" s="47" t="s">
        <v>82</v>
      </c>
      <c r="Q123" s="47">
        <v>8146</v>
      </c>
      <c r="R123" s="47">
        <v>8120</v>
      </c>
      <c r="S123" s="47">
        <v>8110</v>
      </c>
      <c r="T123" s="47">
        <v>10</v>
      </c>
      <c r="U123" s="47" t="s">
        <v>395</v>
      </c>
      <c r="V123" s="47">
        <v>7939</v>
      </c>
      <c r="W123" s="47">
        <v>0</v>
      </c>
      <c r="X123" s="47">
        <v>0</v>
      </c>
      <c r="Y123" s="47">
        <v>0</v>
      </c>
      <c r="Z123" s="47" t="s">
        <v>41</v>
      </c>
    </row>
    <row r="124" spans="1:26" x14ac:dyDescent="0.25">
      <c r="A124" s="22">
        <f t="shared" si="3"/>
        <v>45750</v>
      </c>
      <c r="G124" s="47">
        <v>7862</v>
      </c>
      <c r="H124" s="47">
        <v>7875</v>
      </c>
      <c r="I124" s="47">
        <v>7850</v>
      </c>
      <c r="J124" s="47">
        <v>29</v>
      </c>
      <c r="K124" s="47" t="s">
        <v>1111</v>
      </c>
      <c r="L124" s="47">
        <v>7950</v>
      </c>
      <c r="M124" s="47">
        <v>0</v>
      </c>
      <c r="N124" s="47">
        <v>0</v>
      </c>
      <c r="O124" s="47">
        <v>0</v>
      </c>
      <c r="P124" s="47" t="s">
        <v>82</v>
      </c>
      <c r="Q124" s="47">
        <v>8217</v>
      </c>
      <c r="R124" s="47">
        <v>8227</v>
      </c>
      <c r="S124" s="47">
        <v>8100</v>
      </c>
      <c r="T124" s="47">
        <v>8</v>
      </c>
      <c r="U124" s="47" t="s">
        <v>395</v>
      </c>
      <c r="V124" s="47">
        <v>7939</v>
      </c>
      <c r="W124" s="47">
        <v>0</v>
      </c>
      <c r="X124" s="47">
        <v>0</v>
      </c>
      <c r="Y124" s="47">
        <v>0</v>
      </c>
      <c r="Z124" s="47" t="s">
        <v>41</v>
      </c>
    </row>
    <row r="125" spans="1:26" x14ac:dyDescent="0.25">
      <c r="A125" s="22">
        <f t="shared" si="3"/>
        <v>45751</v>
      </c>
      <c r="G125" s="47">
        <v>7975</v>
      </c>
      <c r="H125" s="47">
        <v>7981.2</v>
      </c>
      <c r="I125" s="47">
        <v>7900</v>
      </c>
      <c r="J125" s="47">
        <v>248</v>
      </c>
      <c r="K125" s="47" t="s">
        <v>1112</v>
      </c>
      <c r="L125" s="47">
        <v>8023</v>
      </c>
      <c r="M125" s="47">
        <v>0</v>
      </c>
      <c r="N125" s="47">
        <v>0</v>
      </c>
      <c r="O125" s="47">
        <v>0</v>
      </c>
      <c r="P125" s="47" t="s">
        <v>82</v>
      </c>
      <c r="Q125" s="47">
        <v>8250</v>
      </c>
      <c r="R125" s="47">
        <v>8250</v>
      </c>
      <c r="S125" s="47">
        <v>8250</v>
      </c>
      <c r="T125" s="47">
        <v>6</v>
      </c>
      <c r="U125" s="47" t="s">
        <v>395</v>
      </c>
      <c r="V125" s="47">
        <v>7939</v>
      </c>
      <c r="W125" s="47">
        <v>0</v>
      </c>
      <c r="X125" s="47">
        <v>0</v>
      </c>
      <c r="Y125" s="47">
        <v>0</v>
      </c>
      <c r="Z125" s="47" t="s">
        <v>41</v>
      </c>
    </row>
    <row r="126" spans="1:26" x14ac:dyDescent="0.25">
      <c r="A126" s="21">
        <f t="shared" si="3"/>
        <v>45754</v>
      </c>
      <c r="G126" s="47">
        <v>7938</v>
      </c>
      <c r="H126" s="47">
        <v>7949</v>
      </c>
      <c r="I126" s="47">
        <v>7920</v>
      </c>
      <c r="J126" s="47">
        <v>29</v>
      </c>
      <c r="K126" s="47" t="s">
        <v>1113</v>
      </c>
      <c r="L126" s="47">
        <v>8110</v>
      </c>
      <c r="M126" s="47">
        <v>8109.8</v>
      </c>
      <c r="N126" s="47">
        <v>8109.6</v>
      </c>
      <c r="O126" s="47">
        <v>3</v>
      </c>
      <c r="P126" s="47" t="s">
        <v>87</v>
      </c>
      <c r="Q126" s="47">
        <v>8267</v>
      </c>
      <c r="R126" s="47">
        <v>0</v>
      </c>
      <c r="S126" s="47">
        <v>0</v>
      </c>
      <c r="T126" s="47">
        <v>4</v>
      </c>
      <c r="U126" s="47" t="s">
        <v>779</v>
      </c>
      <c r="V126" s="47">
        <v>7939</v>
      </c>
      <c r="W126" s="47">
        <v>0</v>
      </c>
      <c r="X126" s="47">
        <v>0</v>
      </c>
      <c r="Y126" s="47">
        <v>0</v>
      </c>
      <c r="Z126" s="47" t="s">
        <v>41</v>
      </c>
    </row>
    <row r="127" spans="1:26" x14ac:dyDescent="0.25">
      <c r="A127" s="21">
        <f>WORKDAY.INTL(A126,1)</f>
        <v>45755</v>
      </c>
      <c r="G127" s="47">
        <v>8005</v>
      </c>
      <c r="H127" s="47">
        <v>8033.8</v>
      </c>
      <c r="I127" s="47">
        <v>7982.2</v>
      </c>
      <c r="J127" s="47">
        <v>113</v>
      </c>
      <c r="K127" s="47">
        <v>540</v>
      </c>
      <c r="L127" s="47">
        <v>8110</v>
      </c>
      <c r="M127" s="47">
        <v>0</v>
      </c>
      <c r="N127" s="47">
        <v>0</v>
      </c>
      <c r="O127" s="47">
        <v>0</v>
      </c>
      <c r="P127" s="47">
        <v>30</v>
      </c>
      <c r="Q127" s="47">
        <v>8340</v>
      </c>
      <c r="R127" s="47">
        <v>8350</v>
      </c>
      <c r="S127" s="47">
        <v>8340</v>
      </c>
      <c r="T127" s="47">
        <v>10</v>
      </c>
      <c r="U127" s="47">
        <v>71</v>
      </c>
      <c r="V127" s="47">
        <v>7939</v>
      </c>
      <c r="W127" s="47">
        <v>0</v>
      </c>
      <c r="X127" s="47">
        <v>0</v>
      </c>
      <c r="Y127" s="47">
        <v>0</v>
      </c>
      <c r="Z127" s="47">
        <v>1</v>
      </c>
    </row>
    <row r="128" spans="1:26" x14ac:dyDescent="0.25">
      <c r="A128" s="21">
        <f>WORKDAY.INTL(A127,1)</f>
        <v>45756</v>
      </c>
      <c r="G128" s="47">
        <v>8041</v>
      </c>
      <c r="H128" s="47">
        <v>8043.8</v>
      </c>
      <c r="I128" s="47">
        <v>8028.6</v>
      </c>
      <c r="J128" s="47">
        <v>93</v>
      </c>
      <c r="K128" s="47">
        <v>566</v>
      </c>
      <c r="L128" s="47">
        <v>8148</v>
      </c>
      <c r="M128" s="47">
        <v>0</v>
      </c>
      <c r="N128" s="47">
        <v>0</v>
      </c>
      <c r="O128" s="47">
        <v>16</v>
      </c>
      <c r="P128" s="47">
        <v>40</v>
      </c>
      <c r="Q128" s="47">
        <v>8352</v>
      </c>
      <c r="R128" s="47">
        <v>0</v>
      </c>
      <c r="S128" s="47">
        <v>0</v>
      </c>
      <c r="T128" s="47">
        <v>7</v>
      </c>
      <c r="U128" s="47">
        <v>76</v>
      </c>
      <c r="V128" s="47">
        <v>7939</v>
      </c>
      <c r="W128" s="47">
        <v>0</v>
      </c>
      <c r="X128" s="47">
        <v>0</v>
      </c>
      <c r="Y128" s="47">
        <v>0</v>
      </c>
      <c r="Z128" s="47">
        <v>1</v>
      </c>
    </row>
    <row r="129" spans="1:32" x14ac:dyDescent="0.25">
      <c r="A129" s="21">
        <f>WORKDAY.INTL(A128,1)</f>
        <v>45757</v>
      </c>
      <c r="G129" s="47">
        <v>8113</v>
      </c>
      <c r="H129" s="47">
        <v>8117</v>
      </c>
      <c r="I129" s="47">
        <v>7992.6</v>
      </c>
      <c r="J129" s="47">
        <v>173</v>
      </c>
      <c r="K129" s="47" t="s">
        <v>800</v>
      </c>
      <c r="L129" s="47">
        <v>8208</v>
      </c>
      <c r="M129" s="47">
        <v>8100</v>
      </c>
      <c r="N129" s="47">
        <v>8100</v>
      </c>
      <c r="O129" s="47">
        <v>2</v>
      </c>
      <c r="P129" s="47" t="s">
        <v>1106</v>
      </c>
      <c r="Q129" s="47">
        <v>8407</v>
      </c>
      <c r="R129" s="47">
        <v>8359</v>
      </c>
      <c r="S129" s="47">
        <v>8314</v>
      </c>
      <c r="T129" s="47">
        <v>9</v>
      </c>
      <c r="U129" s="47" t="s">
        <v>1051</v>
      </c>
      <c r="V129" s="47">
        <v>7957</v>
      </c>
      <c r="W129" s="47">
        <v>0</v>
      </c>
      <c r="X129" s="47">
        <v>0</v>
      </c>
      <c r="Y129" s="47">
        <v>0</v>
      </c>
      <c r="Z129" s="47" t="s">
        <v>41</v>
      </c>
    </row>
    <row r="130" spans="1:32" x14ac:dyDescent="0.25">
      <c r="A130" s="21">
        <f>WORKDAY.INTL(A129,1)</f>
        <v>45758</v>
      </c>
      <c r="G130" s="47">
        <v>8084</v>
      </c>
      <c r="H130" s="47">
        <v>8110</v>
      </c>
      <c r="I130" s="47">
        <v>8079.8</v>
      </c>
      <c r="J130" s="47">
        <v>232</v>
      </c>
      <c r="K130" s="47" t="s">
        <v>704</v>
      </c>
      <c r="L130" s="47">
        <v>8208</v>
      </c>
      <c r="M130" s="47">
        <v>0</v>
      </c>
      <c r="N130" s="47">
        <v>0</v>
      </c>
      <c r="O130" s="47">
        <v>3</v>
      </c>
      <c r="P130" s="47" t="s">
        <v>641</v>
      </c>
      <c r="Q130" s="47">
        <v>8440</v>
      </c>
      <c r="R130" s="47">
        <v>8440</v>
      </c>
      <c r="S130" s="47">
        <v>8410</v>
      </c>
      <c r="T130" s="47">
        <v>18</v>
      </c>
      <c r="U130" s="47" t="s">
        <v>20</v>
      </c>
      <c r="V130" s="47">
        <v>7989</v>
      </c>
      <c r="W130" s="47">
        <v>0</v>
      </c>
      <c r="X130" s="47">
        <v>0</v>
      </c>
      <c r="Y130" s="47">
        <v>0</v>
      </c>
      <c r="Z130" s="47" t="s">
        <v>41</v>
      </c>
    </row>
    <row r="131" spans="1:32" x14ac:dyDescent="0.25">
      <c r="A131" s="21">
        <f>WORKDAY.INTL(A130,1)</f>
        <v>45761</v>
      </c>
      <c r="G131" s="47">
        <v>8022</v>
      </c>
      <c r="H131" s="47">
        <v>8030</v>
      </c>
      <c r="I131" s="47">
        <v>8015.8</v>
      </c>
      <c r="J131" s="47">
        <v>455</v>
      </c>
      <c r="K131" s="47" t="s">
        <v>1114</v>
      </c>
      <c r="L131" s="47">
        <v>8184</v>
      </c>
      <c r="M131" s="47">
        <v>0</v>
      </c>
      <c r="N131" s="47">
        <v>0</v>
      </c>
      <c r="O131" s="47">
        <v>0</v>
      </c>
      <c r="P131" s="47" t="s">
        <v>641</v>
      </c>
      <c r="Q131" s="47">
        <v>8364</v>
      </c>
      <c r="R131" s="47">
        <v>0</v>
      </c>
      <c r="S131" s="47">
        <v>0</v>
      </c>
      <c r="T131" s="47">
        <v>27</v>
      </c>
      <c r="U131" s="47" t="s">
        <v>268</v>
      </c>
      <c r="V131" s="47">
        <v>8000</v>
      </c>
      <c r="W131" s="47">
        <v>0</v>
      </c>
      <c r="X131" s="47">
        <v>0</v>
      </c>
      <c r="Y131" s="47">
        <v>0</v>
      </c>
      <c r="Z131" s="47" t="s">
        <v>41</v>
      </c>
    </row>
    <row r="132" spans="1:32" x14ac:dyDescent="0.25">
      <c r="A132" s="21">
        <f t="shared" ref="A132:A135" si="4">WORKDAY.INTL(A131,1)</f>
        <v>45762</v>
      </c>
    </row>
    <row r="133" spans="1:32" x14ac:dyDescent="0.25">
      <c r="A133" s="21">
        <f t="shared" si="4"/>
        <v>45763</v>
      </c>
      <c r="G133" s="47">
        <v>7878</v>
      </c>
      <c r="H133" s="47">
        <v>7910</v>
      </c>
      <c r="I133" s="47">
        <v>7870.2</v>
      </c>
      <c r="J133" s="47">
        <v>262</v>
      </c>
      <c r="K133" s="47">
        <v>1143</v>
      </c>
      <c r="L133" s="47">
        <v>8044</v>
      </c>
      <c r="M133" s="47">
        <v>0</v>
      </c>
      <c r="N133" s="47">
        <v>0</v>
      </c>
      <c r="O133" s="47">
        <v>10</v>
      </c>
      <c r="P133" s="47">
        <v>51</v>
      </c>
      <c r="Q133" s="47">
        <v>8216</v>
      </c>
      <c r="R133" s="47">
        <v>8231</v>
      </c>
      <c r="S133" s="47">
        <v>8200</v>
      </c>
      <c r="T133" s="47">
        <v>20</v>
      </c>
      <c r="U133" s="47">
        <v>122</v>
      </c>
      <c r="V133" s="47">
        <v>8000</v>
      </c>
      <c r="W133" s="47">
        <v>0</v>
      </c>
      <c r="X133" s="47">
        <v>0</v>
      </c>
      <c r="Y133" s="47">
        <v>0</v>
      </c>
      <c r="Z133" s="47">
        <v>1</v>
      </c>
    </row>
    <row r="134" spans="1:32" x14ac:dyDescent="0.25">
      <c r="A134" s="21">
        <f>WORKDAY.INTL(A133,1)+4</f>
        <v>45768</v>
      </c>
      <c r="G134" s="47">
        <v>7846</v>
      </c>
      <c r="H134" s="47">
        <v>7875</v>
      </c>
      <c r="I134" s="47">
        <v>7830</v>
      </c>
      <c r="J134" s="47">
        <v>344</v>
      </c>
      <c r="K134" s="47" t="s">
        <v>1115</v>
      </c>
      <c r="L134" s="47">
        <v>8009</v>
      </c>
      <c r="M134" s="47">
        <v>8008.8</v>
      </c>
      <c r="N134" s="47">
        <v>8000</v>
      </c>
      <c r="O134" s="47">
        <v>49</v>
      </c>
      <c r="P134" s="47" t="s">
        <v>647</v>
      </c>
      <c r="Q134" s="47">
        <v>8190</v>
      </c>
      <c r="R134" s="47">
        <v>8216</v>
      </c>
      <c r="S134" s="47">
        <v>8190</v>
      </c>
      <c r="T134" s="47">
        <v>21</v>
      </c>
      <c r="U134" s="47" t="s">
        <v>1014</v>
      </c>
      <c r="V134" s="47">
        <v>8000</v>
      </c>
      <c r="W134" s="47">
        <v>0</v>
      </c>
      <c r="X134" s="47">
        <v>0</v>
      </c>
      <c r="Y134" s="47">
        <v>0</v>
      </c>
      <c r="Z134" s="47" t="s">
        <v>41</v>
      </c>
    </row>
    <row r="135" spans="1:32" x14ac:dyDescent="0.25">
      <c r="A135" s="21">
        <f t="shared" si="4"/>
        <v>45769</v>
      </c>
      <c r="G135" s="47">
        <v>7819</v>
      </c>
      <c r="H135" s="47">
        <v>7857.4</v>
      </c>
      <c r="I135" s="47">
        <v>7783</v>
      </c>
      <c r="J135" s="47">
        <v>419</v>
      </c>
      <c r="K135" s="47" t="s">
        <v>1116</v>
      </c>
      <c r="L135" s="47">
        <v>7988</v>
      </c>
      <c r="M135" s="47">
        <v>0</v>
      </c>
      <c r="N135" s="47">
        <v>0</v>
      </c>
      <c r="O135" s="47">
        <v>0</v>
      </c>
      <c r="P135" s="47" t="s">
        <v>647</v>
      </c>
      <c r="Q135" s="47">
        <v>8145</v>
      </c>
      <c r="R135" s="47">
        <v>8170</v>
      </c>
      <c r="S135" s="47">
        <v>8145</v>
      </c>
      <c r="T135" s="47">
        <v>17</v>
      </c>
      <c r="U135" s="47" t="s">
        <v>27</v>
      </c>
      <c r="V135" s="47">
        <v>8000</v>
      </c>
      <c r="W135" s="47">
        <v>0</v>
      </c>
      <c r="X135" s="47">
        <v>0</v>
      </c>
      <c r="Y135" s="47">
        <v>0</v>
      </c>
      <c r="Z135" s="47" t="s">
        <v>41</v>
      </c>
    </row>
    <row r="136" spans="1:32" x14ac:dyDescent="0.25">
      <c r="A136" s="21">
        <f>WORKDAY.INTL(A135,1)</f>
        <v>45770</v>
      </c>
      <c r="G136" s="47">
        <v>7205</v>
      </c>
      <c r="H136" s="47">
        <v>7246.8</v>
      </c>
      <c r="I136" s="47">
        <v>7204.8</v>
      </c>
      <c r="J136" s="47">
        <v>291</v>
      </c>
      <c r="K136" s="47">
        <v>602</v>
      </c>
      <c r="L136" s="47">
        <v>7070</v>
      </c>
      <c r="M136" s="47">
        <v>7092</v>
      </c>
      <c r="N136" s="47">
        <v>7062</v>
      </c>
      <c r="O136" s="47">
        <v>18</v>
      </c>
      <c r="P136" s="47">
        <v>37</v>
      </c>
      <c r="Q136" s="47">
        <v>7142</v>
      </c>
      <c r="R136" s="47">
        <v>0</v>
      </c>
      <c r="S136" s="47">
        <v>0</v>
      </c>
      <c r="T136" s="47">
        <v>0</v>
      </c>
      <c r="U136" s="47">
        <v>8</v>
      </c>
      <c r="V136" s="47"/>
      <c r="W136" s="47"/>
      <c r="X136" s="47"/>
      <c r="Y136" s="47"/>
      <c r="Z136" s="47"/>
    </row>
    <row r="137" spans="1:32" x14ac:dyDescent="0.25">
      <c r="A137" s="21">
        <f>WORKDAY.INTL(A136,1)</f>
        <v>45771</v>
      </c>
      <c r="B137" s="47">
        <v>7873</v>
      </c>
      <c r="C137" s="47">
        <v>7885</v>
      </c>
      <c r="D137" s="47">
        <v>7870</v>
      </c>
      <c r="E137" s="47">
        <v>45</v>
      </c>
      <c r="F137" s="47" t="s">
        <v>85</v>
      </c>
      <c r="G137" s="47">
        <v>7918</v>
      </c>
      <c r="H137" s="47">
        <v>7920</v>
      </c>
      <c r="I137" s="47">
        <v>7870</v>
      </c>
      <c r="J137" s="47">
        <v>359</v>
      </c>
      <c r="K137" s="47" t="s">
        <v>1117</v>
      </c>
      <c r="L137" s="47">
        <v>8030</v>
      </c>
      <c r="M137" s="47">
        <v>0</v>
      </c>
      <c r="N137" s="47">
        <v>0</v>
      </c>
      <c r="O137" s="47">
        <v>41</v>
      </c>
      <c r="P137" s="47" t="s">
        <v>172</v>
      </c>
      <c r="Q137" s="47">
        <v>8258</v>
      </c>
      <c r="R137" s="47">
        <v>8265.7999999999993</v>
      </c>
      <c r="S137" s="47">
        <v>8205</v>
      </c>
      <c r="T137" s="47">
        <v>132</v>
      </c>
      <c r="U137" s="47" t="s">
        <v>1118</v>
      </c>
      <c r="V137" s="47">
        <v>8000</v>
      </c>
      <c r="W137" s="47">
        <v>0</v>
      </c>
      <c r="X137" s="47">
        <v>0</v>
      </c>
      <c r="Y137" s="47">
        <v>0</v>
      </c>
      <c r="Z137" s="47" t="s">
        <v>41</v>
      </c>
    </row>
    <row r="138" spans="1:32" x14ac:dyDescent="0.25">
      <c r="A138" s="21">
        <f t="shared" ref="A138" si="5">WORKDAY.INTL(A137,1)</f>
        <v>45772</v>
      </c>
      <c r="B138" s="47">
        <v>7881</v>
      </c>
      <c r="C138" s="47">
        <v>0</v>
      </c>
      <c r="D138" s="47">
        <v>0</v>
      </c>
      <c r="E138" s="47">
        <v>15</v>
      </c>
      <c r="F138" s="47">
        <v>42</v>
      </c>
      <c r="G138" s="47">
        <v>7958</v>
      </c>
      <c r="H138" s="47">
        <v>8018.2</v>
      </c>
      <c r="I138" s="47">
        <v>7938.6</v>
      </c>
      <c r="J138" s="47">
        <v>466</v>
      </c>
      <c r="K138" s="47">
        <v>1907</v>
      </c>
      <c r="L138" s="47">
        <v>8094</v>
      </c>
      <c r="M138" s="47">
        <v>0</v>
      </c>
      <c r="N138" s="47">
        <v>0</v>
      </c>
      <c r="O138" s="47">
        <v>2</v>
      </c>
      <c r="P138" s="47">
        <v>128</v>
      </c>
      <c r="Q138" s="47">
        <v>8301</v>
      </c>
      <c r="R138" s="47">
        <v>8308</v>
      </c>
      <c r="S138" s="47">
        <v>8285.2000000000007</v>
      </c>
      <c r="T138" s="47">
        <v>59</v>
      </c>
      <c r="U138" s="47">
        <v>256</v>
      </c>
      <c r="V138" s="47">
        <v>8050</v>
      </c>
      <c r="W138" s="47">
        <v>0</v>
      </c>
      <c r="X138" s="47">
        <v>0</v>
      </c>
      <c r="Y138" s="47">
        <v>0</v>
      </c>
      <c r="Z138" s="47">
        <v>1</v>
      </c>
    </row>
    <row r="139" spans="1:32" x14ac:dyDescent="0.25">
      <c r="A139" s="12">
        <v>45776</v>
      </c>
      <c r="B139" s="47">
        <v>7762</v>
      </c>
      <c r="C139" s="47">
        <v>0</v>
      </c>
      <c r="D139" s="47">
        <v>0</v>
      </c>
      <c r="E139" s="47">
        <v>20</v>
      </c>
      <c r="F139" s="47">
        <v>62</v>
      </c>
      <c r="G139" s="47">
        <v>7811</v>
      </c>
      <c r="H139" s="47">
        <v>7840</v>
      </c>
      <c r="I139" s="47">
        <v>7800</v>
      </c>
      <c r="J139" s="47">
        <v>261</v>
      </c>
      <c r="K139" s="47">
        <v>2037</v>
      </c>
      <c r="L139" s="47">
        <v>7950</v>
      </c>
      <c r="M139" s="47">
        <v>7950.2</v>
      </c>
      <c r="N139" s="47">
        <v>7950</v>
      </c>
      <c r="O139" s="47">
        <v>10</v>
      </c>
      <c r="P139" s="47">
        <v>134</v>
      </c>
      <c r="Q139" s="47">
        <v>8152</v>
      </c>
      <c r="R139" s="47">
        <v>8202</v>
      </c>
      <c r="S139" s="47">
        <v>8150</v>
      </c>
      <c r="T139" s="47">
        <v>126</v>
      </c>
      <c r="U139" s="47">
        <v>322</v>
      </c>
      <c r="V139" s="47">
        <v>8050</v>
      </c>
      <c r="W139" s="47">
        <v>0</v>
      </c>
      <c r="X139" s="47">
        <v>0</v>
      </c>
      <c r="Y139" s="47">
        <v>0</v>
      </c>
      <c r="Z139" s="47">
        <v>1</v>
      </c>
      <c r="AA139" s="47">
        <v>7825</v>
      </c>
      <c r="AB139" s="47">
        <v>0</v>
      </c>
      <c r="AC139" s="47">
        <v>0</v>
      </c>
      <c r="AD139" s="47">
        <v>60</v>
      </c>
      <c r="AE139" s="47">
        <v>0</v>
      </c>
    </row>
    <row r="140" spans="1:32" x14ac:dyDescent="0.25">
      <c r="A140" s="12">
        <f>WORKDAY.INTL(A139,1)</f>
        <v>45777</v>
      </c>
      <c r="B140" s="47">
        <v>7672</v>
      </c>
      <c r="C140" s="47">
        <v>0</v>
      </c>
      <c r="D140" s="47">
        <v>0</v>
      </c>
      <c r="E140" s="47">
        <v>8</v>
      </c>
      <c r="F140" s="47">
        <v>70</v>
      </c>
      <c r="G140" s="47">
        <v>7715</v>
      </c>
      <c r="H140" s="47">
        <v>7770</v>
      </c>
      <c r="I140" s="47">
        <v>7714</v>
      </c>
      <c r="J140" s="47">
        <v>349</v>
      </c>
      <c r="K140" s="47">
        <v>2072</v>
      </c>
      <c r="L140" s="47">
        <v>7888</v>
      </c>
      <c r="M140" s="47">
        <v>7890</v>
      </c>
      <c r="N140" s="47">
        <v>7890</v>
      </c>
      <c r="O140" s="47">
        <v>3</v>
      </c>
      <c r="P140" s="47">
        <v>135</v>
      </c>
      <c r="Q140" s="47">
        <v>8081</v>
      </c>
      <c r="R140" s="47">
        <v>8104.2</v>
      </c>
      <c r="S140" s="47">
        <v>8070</v>
      </c>
      <c r="T140" s="47">
        <v>89</v>
      </c>
      <c r="U140" s="47">
        <v>367</v>
      </c>
      <c r="V140" s="47">
        <v>8055</v>
      </c>
      <c r="W140" s="47">
        <v>8100.6</v>
      </c>
      <c r="X140" s="47">
        <v>8068.2</v>
      </c>
      <c r="Y140" s="47">
        <v>5</v>
      </c>
      <c r="Z140" s="47">
        <v>4</v>
      </c>
      <c r="AA140" s="47"/>
      <c r="AB140" s="47"/>
      <c r="AC140" s="47"/>
      <c r="AD140" s="47"/>
      <c r="AE140" s="47"/>
      <c r="AF140" s="47"/>
    </row>
    <row r="141" spans="1:32" x14ac:dyDescent="0.25">
      <c r="A141" s="12">
        <f>WORKDAY.INTL(A140,2)</f>
        <v>45779</v>
      </c>
      <c r="B141" s="47">
        <v>7655</v>
      </c>
      <c r="C141" s="47">
        <v>0</v>
      </c>
      <c r="D141" s="47">
        <v>0</v>
      </c>
      <c r="E141" s="47">
        <v>0</v>
      </c>
      <c r="F141" s="47">
        <v>50</v>
      </c>
      <c r="G141" s="47">
        <v>7709</v>
      </c>
      <c r="H141" s="47">
        <v>7749.6</v>
      </c>
      <c r="I141" s="47">
        <v>7697</v>
      </c>
      <c r="J141" s="47">
        <v>142</v>
      </c>
      <c r="K141" s="47">
        <v>2104</v>
      </c>
      <c r="L141" s="47">
        <v>7859</v>
      </c>
      <c r="M141" s="47">
        <v>7860</v>
      </c>
      <c r="N141" s="47">
        <v>7860</v>
      </c>
      <c r="O141" s="47">
        <v>14</v>
      </c>
      <c r="P141" s="47">
        <v>136</v>
      </c>
      <c r="Q141" s="47">
        <v>8050</v>
      </c>
      <c r="R141" s="47">
        <v>8090</v>
      </c>
      <c r="S141" s="47">
        <v>8045</v>
      </c>
      <c r="T141" s="47">
        <v>88</v>
      </c>
      <c r="U141" s="47">
        <v>434</v>
      </c>
      <c r="V141" s="47">
        <v>8045</v>
      </c>
      <c r="W141" s="47">
        <v>0</v>
      </c>
      <c r="X141" s="47">
        <v>0</v>
      </c>
      <c r="Y141" s="47">
        <v>7</v>
      </c>
      <c r="Z141" s="47">
        <v>10</v>
      </c>
      <c r="AA141" s="47"/>
      <c r="AB141" s="47"/>
      <c r="AC141" s="47"/>
      <c r="AD141" s="47"/>
      <c r="AE141" s="47"/>
      <c r="AF141" s="47"/>
    </row>
    <row r="142" spans="1:32" x14ac:dyDescent="0.25">
      <c r="A142" s="12">
        <f t="shared" ref="A142:A168" si="6">WORKDAY.INTL(A141,1)</f>
        <v>45782</v>
      </c>
      <c r="B142" s="47">
        <v>7581</v>
      </c>
      <c r="C142" s="47">
        <v>0</v>
      </c>
      <c r="D142" s="47">
        <v>0</v>
      </c>
      <c r="E142" s="47">
        <v>0</v>
      </c>
      <c r="F142" s="47">
        <v>50</v>
      </c>
      <c r="G142" s="47">
        <v>7618</v>
      </c>
      <c r="H142" s="47">
        <v>7659.8</v>
      </c>
      <c r="I142" s="47">
        <v>7615</v>
      </c>
      <c r="J142" s="47">
        <v>361</v>
      </c>
      <c r="K142" s="47">
        <v>2153</v>
      </c>
      <c r="L142" s="47">
        <v>7773</v>
      </c>
      <c r="M142" s="47">
        <v>7794.4</v>
      </c>
      <c r="N142" s="47">
        <v>7780</v>
      </c>
      <c r="O142" s="47">
        <v>89</v>
      </c>
      <c r="P142" s="47">
        <v>214</v>
      </c>
      <c r="Q142" s="47">
        <v>7953</v>
      </c>
      <c r="R142" s="47">
        <v>8000</v>
      </c>
      <c r="S142" s="47">
        <v>7950</v>
      </c>
      <c r="T142" s="47">
        <v>165</v>
      </c>
      <c r="U142" s="47">
        <v>537</v>
      </c>
      <c r="V142" s="47">
        <v>7989</v>
      </c>
      <c r="W142" s="47">
        <v>0</v>
      </c>
      <c r="X142" s="47">
        <v>0</v>
      </c>
      <c r="Y142" s="47">
        <v>11</v>
      </c>
      <c r="Z142" s="47">
        <v>15</v>
      </c>
      <c r="AA142" s="47">
        <v>7770</v>
      </c>
      <c r="AB142" s="47">
        <v>7770</v>
      </c>
      <c r="AC142" s="47">
        <v>7765</v>
      </c>
      <c r="AD142" s="47">
        <v>6</v>
      </c>
      <c r="AE142" s="47">
        <v>6</v>
      </c>
      <c r="AF142" s="47"/>
    </row>
    <row r="143" spans="1:32" x14ac:dyDescent="0.25">
      <c r="A143" s="12">
        <f t="shared" si="6"/>
        <v>45783</v>
      </c>
      <c r="B143" s="47">
        <v>7522</v>
      </c>
      <c r="C143" s="47">
        <v>0</v>
      </c>
      <c r="D143" s="47">
        <v>0</v>
      </c>
      <c r="E143" s="47">
        <v>20</v>
      </c>
      <c r="F143" s="47">
        <v>60</v>
      </c>
      <c r="G143" s="47">
        <v>7566</v>
      </c>
      <c r="H143" s="47">
        <v>7575</v>
      </c>
      <c r="I143" s="47">
        <v>7522.2</v>
      </c>
      <c r="J143" s="47">
        <v>507</v>
      </c>
      <c r="K143" s="47">
        <v>2260</v>
      </c>
      <c r="L143" s="47">
        <v>7707</v>
      </c>
      <c r="M143" s="47">
        <v>7705.8</v>
      </c>
      <c r="N143" s="47">
        <v>7675</v>
      </c>
      <c r="O143" s="47">
        <v>110</v>
      </c>
      <c r="P143" s="47">
        <v>284</v>
      </c>
      <c r="Q143" s="47">
        <v>7911</v>
      </c>
      <c r="R143" s="47">
        <v>7924.8</v>
      </c>
      <c r="S143" s="47">
        <v>7870</v>
      </c>
      <c r="T143" s="47">
        <v>275</v>
      </c>
      <c r="U143" s="47">
        <v>706</v>
      </c>
      <c r="V143" s="47">
        <v>7896</v>
      </c>
      <c r="W143" s="47">
        <v>7894.8</v>
      </c>
      <c r="X143" s="47">
        <v>7850</v>
      </c>
      <c r="Y143" s="47">
        <v>38</v>
      </c>
      <c r="Z143" s="47">
        <v>40</v>
      </c>
      <c r="AA143" s="47">
        <v>7720</v>
      </c>
      <c r="AB143" s="47">
        <v>7719.8</v>
      </c>
      <c r="AC143" s="47">
        <v>7718.8</v>
      </c>
      <c r="AD143" s="47">
        <v>5</v>
      </c>
      <c r="AE143" s="47">
        <v>11</v>
      </c>
      <c r="AF143" s="47"/>
    </row>
    <row r="144" spans="1:32" x14ac:dyDescent="0.25">
      <c r="A144" s="12">
        <f t="shared" si="6"/>
        <v>45784</v>
      </c>
      <c r="B144" s="47">
        <v>7505</v>
      </c>
      <c r="C144" s="47">
        <v>0</v>
      </c>
      <c r="D144" s="47">
        <v>0</v>
      </c>
      <c r="E144" s="47">
        <v>10</v>
      </c>
      <c r="F144" s="47" t="s">
        <v>395</v>
      </c>
      <c r="G144" s="47">
        <v>7544</v>
      </c>
      <c r="H144" s="47">
        <v>7597</v>
      </c>
      <c r="I144" s="47">
        <v>7533</v>
      </c>
      <c r="J144" s="47">
        <v>450</v>
      </c>
      <c r="K144" s="47" t="s">
        <v>1119</v>
      </c>
      <c r="L144" s="47">
        <v>7705</v>
      </c>
      <c r="M144" s="47">
        <v>7727</v>
      </c>
      <c r="N144" s="47">
        <v>7704</v>
      </c>
      <c r="O144" s="47">
        <v>67</v>
      </c>
      <c r="P144" s="47" t="s">
        <v>215</v>
      </c>
      <c r="Q144" s="47">
        <v>7897</v>
      </c>
      <c r="R144" s="47">
        <v>7940</v>
      </c>
      <c r="S144" s="47">
        <v>7895</v>
      </c>
      <c r="T144" s="47">
        <v>264</v>
      </c>
      <c r="U144" s="47" t="s">
        <v>368</v>
      </c>
      <c r="V144" s="47">
        <v>7871</v>
      </c>
      <c r="W144" s="47">
        <v>7900</v>
      </c>
      <c r="X144" s="47">
        <v>7871</v>
      </c>
      <c r="Y144" s="47">
        <v>20</v>
      </c>
      <c r="Z144" s="47" t="s">
        <v>371</v>
      </c>
      <c r="AA144" s="47">
        <v>7655</v>
      </c>
      <c r="AB144" s="47">
        <v>7785</v>
      </c>
      <c r="AC144" s="47">
        <v>7655</v>
      </c>
      <c r="AD144" s="47">
        <v>4</v>
      </c>
      <c r="AE144" s="47" t="s">
        <v>506</v>
      </c>
      <c r="AF144" s="47"/>
    </row>
    <row r="145" spans="1:36" x14ac:dyDescent="0.25">
      <c r="A145" s="12">
        <f t="shared" si="6"/>
        <v>45785</v>
      </c>
      <c r="B145" s="47">
        <v>7365</v>
      </c>
      <c r="C145" s="47">
        <v>7355</v>
      </c>
      <c r="D145" s="47">
        <v>7355</v>
      </c>
      <c r="E145" s="47">
        <v>1</v>
      </c>
      <c r="F145" s="47" t="s">
        <v>395</v>
      </c>
      <c r="G145" s="47">
        <v>7445</v>
      </c>
      <c r="H145" s="47">
        <v>7475</v>
      </c>
      <c r="I145" s="47">
        <v>7332.6</v>
      </c>
      <c r="J145" s="47">
        <v>427</v>
      </c>
      <c r="K145" s="47" t="s">
        <v>1120</v>
      </c>
      <c r="L145" s="47">
        <v>7600</v>
      </c>
      <c r="M145" s="47">
        <v>7609.6</v>
      </c>
      <c r="N145" s="47">
        <v>7579</v>
      </c>
      <c r="O145" s="47">
        <v>100</v>
      </c>
      <c r="P145" s="47" t="s">
        <v>870</v>
      </c>
      <c r="Q145" s="47">
        <v>7803</v>
      </c>
      <c r="R145" s="47">
        <v>7828</v>
      </c>
      <c r="S145" s="47">
        <v>7777</v>
      </c>
      <c r="T145" s="47">
        <v>469</v>
      </c>
      <c r="U145" s="47" t="s">
        <v>1121</v>
      </c>
      <c r="V145" s="47">
        <v>7856</v>
      </c>
      <c r="W145" s="47">
        <v>0</v>
      </c>
      <c r="X145" s="47">
        <v>0</v>
      </c>
      <c r="Y145" s="47">
        <v>3</v>
      </c>
      <c r="Z145" s="47" t="s">
        <v>1122</v>
      </c>
      <c r="AA145" s="47">
        <v>7655</v>
      </c>
      <c r="AB145" s="47">
        <v>0</v>
      </c>
      <c r="AC145" s="47">
        <v>0</v>
      </c>
      <c r="AD145" s="47">
        <v>0</v>
      </c>
      <c r="AE145" s="47" t="s">
        <v>506</v>
      </c>
      <c r="AF145" s="47"/>
    </row>
    <row r="146" spans="1:36" x14ac:dyDescent="0.25">
      <c r="A146" s="12">
        <f t="shared" si="6"/>
        <v>45786</v>
      </c>
      <c r="B146" s="47">
        <v>7313</v>
      </c>
      <c r="C146" s="47">
        <v>7313.2</v>
      </c>
      <c r="D146" s="47">
        <v>7313.2</v>
      </c>
      <c r="E146" s="47">
        <v>1</v>
      </c>
      <c r="F146" s="47">
        <v>67</v>
      </c>
      <c r="G146" s="47">
        <v>7385</v>
      </c>
      <c r="H146" s="47">
        <v>7445</v>
      </c>
      <c r="I146" s="47">
        <v>7385</v>
      </c>
      <c r="J146" s="47">
        <v>893</v>
      </c>
      <c r="K146" s="47">
        <v>2756</v>
      </c>
      <c r="L146" s="47">
        <v>7544</v>
      </c>
      <c r="M146" s="47">
        <v>7580</v>
      </c>
      <c r="N146" s="47">
        <v>7544</v>
      </c>
      <c r="O146" s="47">
        <v>61</v>
      </c>
      <c r="P146" s="47">
        <v>403</v>
      </c>
      <c r="Q146" s="47">
        <v>7741</v>
      </c>
      <c r="R146" s="47">
        <v>7793.8</v>
      </c>
      <c r="S146" s="47">
        <v>7739.8</v>
      </c>
      <c r="T146" s="47">
        <v>336</v>
      </c>
      <c r="U146" s="47">
        <v>1217</v>
      </c>
      <c r="V146" s="47">
        <v>7735</v>
      </c>
      <c r="W146" s="47">
        <v>7735.2</v>
      </c>
      <c r="X146" s="47">
        <v>7732.2</v>
      </c>
      <c r="Y146" s="47">
        <v>11</v>
      </c>
      <c r="Z146" s="47">
        <v>74</v>
      </c>
      <c r="AA146" s="47">
        <v>7633</v>
      </c>
      <c r="AB146" s="47">
        <v>0</v>
      </c>
      <c r="AC146" s="47">
        <v>0</v>
      </c>
      <c r="AD146" s="47">
        <v>0</v>
      </c>
      <c r="AE146" s="47">
        <v>11</v>
      </c>
      <c r="AF146" s="47"/>
    </row>
    <row r="147" spans="1:36" x14ac:dyDescent="0.25">
      <c r="A147" s="12">
        <f t="shared" si="6"/>
        <v>45789</v>
      </c>
      <c r="B147" s="47">
        <v>7372</v>
      </c>
      <c r="C147" s="47">
        <v>0</v>
      </c>
      <c r="D147" s="47">
        <v>0</v>
      </c>
      <c r="E147" s="47">
        <v>0</v>
      </c>
      <c r="F147" s="47">
        <v>67</v>
      </c>
      <c r="G147" s="47">
        <v>7436</v>
      </c>
      <c r="H147" s="47">
        <v>7458.8</v>
      </c>
      <c r="I147" s="47">
        <v>7398</v>
      </c>
      <c r="J147" s="47">
        <v>987</v>
      </c>
      <c r="K147" s="47">
        <v>3084</v>
      </c>
      <c r="L147" s="47">
        <v>7600</v>
      </c>
      <c r="M147" s="47">
        <v>7605</v>
      </c>
      <c r="N147" s="47">
        <v>7580</v>
      </c>
      <c r="O147" s="47">
        <v>235</v>
      </c>
      <c r="P147" s="47">
        <v>501</v>
      </c>
      <c r="Q147" s="47">
        <v>7804</v>
      </c>
      <c r="R147" s="47">
        <v>7809.8</v>
      </c>
      <c r="S147" s="47">
        <v>7775</v>
      </c>
      <c r="T147" s="47">
        <v>359</v>
      </c>
      <c r="U147" s="47">
        <v>1387</v>
      </c>
      <c r="V147" s="47">
        <v>7800</v>
      </c>
      <c r="W147" s="47">
        <v>7800</v>
      </c>
      <c r="X147" s="47">
        <v>7800</v>
      </c>
      <c r="Y147" s="47">
        <v>11</v>
      </c>
      <c r="Z147" s="47">
        <v>80</v>
      </c>
      <c r="AA147" s="47">
        <v>7633</v>
      </c>
      <c r="AB147" s="47">
        <v>0</v>
      </c>
      <c r="AC147" s="47">
        <v>0</v>
      </c>
      <c r="AD147" s="47">
        <v>0</v>
      </c>
      <c r="AE147" s="47">
        <v>11</v>
      </c>
      <c r="AF147" s="47"/>
    </row>
    <row r="148" spans="1:36" x14ac:dyDescent="0.25">
      <c r="A148" s="12">
        <f t="shared" si="6"/>
        <v>45790</v>
      </c>
      <c r="B148" s="47">
        <v>7353</v>
      </c>
      <c r="C148" s="47">
        <v>7343.4</v>
      </c>
      <c r="D148" s="47">
        <v>7343.4</v>
      </c>
      <c r="E148" s="47">
        <v>1</v>
      </c>
      <c r="F148" s="47">
        <v>68</v>
      </c>
      <c r="G148" s="47">
        <v>7399</v>
      </c>
      <c r="H148" s="47">
        <v>7450</v>
      </c>
      <c r="I148" s="47">
        <v>7389</v>
      </c>
      <c r="J148" s="47">
        <v>939</v>
      </c>
      <c r="K148" s="47">
        <v>3332</v>
      </c>
      <c r="L148" s="47">
        <v>7562</v>
      </c>
      <c r="M148" s="47">
        <v>7564.6</v>
      </c>
      <c r="N148" s="47">
        <v>7550</v>
      </c>
      <c r="O148" s="47">
        <v>88</v>
      </c>
      <c r="P148" s="47">
        <v>509</v>
      </c>
      <c r="Q148" s="47">
        <v>7775</v>
      </c>
      <c r="R148" s="47">
        <v>7781.8</v>
      </c>
      <c r="S148" s="47">
        <v>7763.6</v>
      </c>
      <c r="T148" s="47">
        <v>377</v>
      </c>
      <c r="U148" s="47">
        <v>1548</v>
      </c>
      <c r="V148" s="47">
        <v>7750</v>
      </c>
      <c r="W148" s="47">
        <v>7765</v>
      </c>
      <c r="X148" s="47">
        <v>7750</v>
      </c>
      <c r="Y148" s="47">
        <v>23</v>
      </c>
      <c r="Z148" s="47">
        <v>102</v>
      </c>
      <c r="AA148" s="47">
        <v>7633</v>
      </c>
      <c r="AB148" s="47">
        <v>0</v>
      </c>
      <c r="AC148" s="47">
        <v>0</v>
      </c>
      <c r="AD148" s="47">
        <v>0</v>
      </c>
      <c r="AE148" s="47">
        <v>11</v>
      </c>
      <c r="AF148" s="47"/>
    </row>
    <row r="149" spans="1:36" x14ac:dyDescent="0.25">
      <c r="A149" s="12">
        <f t="shared" si="6"/>
        <v>45791</v>
      </c>
      <c r="B149" s="47">
        <v>7362</v>
      </c>
      <c r="C149" s="47">
        <v>0</v>
      </c>
      <c r="D149" s="47">
        <v>0</v>
      </c>
      <c r="E149" s="47">
        <v>3</v>
      </c>
      <c r="F149" s="47">
        <v>68</v>
      </c>
      <c r="G149" s="47">
        <v>7422</v>
      </c>
      <c r="H149" s="47">
        <v>7480</v>
      </c>
      <c r="I149" s="47">
        <v>7410.2</v>
      </c>
      <c r="J149" s="47">
        <v>967</v>
      </c>
      <c r="K149" s="47">
        <v>3571</v>
      </c>
      <c r="L149" s="47">
        <v>7585</v>
      </c>
      <c r="M149" s="47">
        <v>7606.4</v>
      </c>
      <c r="N149" s="47">
        <v>7575</v>
      </c>
      <c r="O149" s="47">
        <v>186</v>
      </c>
      <c r="P149" s="47">
        <v>603</v>
      </c>
      <c r="Q149" s="47">
        <v>7798</v>
      </c>
      <c r="R149" s="47">
        <v>7832.8</v>
      </c>
      <c r="S149" s="47">
        <v>7789</v>
      </c>
      <c r="T149" s="47">
        <v>287</v>
      </c>
      <c r="U149" s="47">
        <v>1731</v>
      </c>
      <c r="V149" s="47">
        <v>7772</v>
      </c>
      <c r="W149" s="47">
        <v>0</v>
      </c>
      <c r="X149" s="47">
        <v>0</v>
      </c>
      <c r="Y149" s="47">
        <v>8</v>
      </c>
      <c r="Z149" s="47">
        <v>110</v>
      </c>
      <c r="AA149" s="47">
        <v>7633</v>
      </c>
      <c r="AB149" s="47">
        <v>0</v>
      </c>
      <c r="AC149" s="47">
        <v>0</v>
      </c>
      <c r="AD149" s="47">
        <v>0</v>
      </c>
      <c r="AE149" s="47">
        <v>11</v>
      </c>
      <c r="AF149" s="47"/>
    </row>
    <row r="150" spans="1:36" x14ac:dyDescent="0.25">
      <c r="A150" s="12">
        <f t="shared" si="6"/>
        <v>45792</v>
      </c>
      <c r="B150" s="47">
        <v>7320</v>
      </c>
      <c r="C150" s="47">
        <v>7320</v>
      </c>
      <c r="D150" s="47">
        <v>7320</v>
      </c>
      <c r="E150" s="47">
        <v>358</v>
      </c>
      <c r="F150" s="47">
        <v>367</v>
      </c>
      <c r="G150" s="47">
        <v>7365</v>
      </c>
      <c r="H150" s="47">
        <v>7400</v>
      </c>
      <c r="I150" s="47">
        <v>7350</v>
      </c>
      <c r="J150" s="47">
        <v>1200</v>
      </c>
      <c r="K150" s="47">
        <v>3790</v>
      </c>
      <c r="L150" s="47">
        <v>7525</v>
      </c>
      <c r="M150" s="47">
        <v>7557</v>
      </c>
      <c r="N150" s="47">
        <v>7515</v>
      </c>
      <c r="O150" s="47">
        <v>147</v>
      </c>
      <c r="P150" s="47">
        <v>668</v>
      </c>
      <c r="Q150" s="47">
        <v>7740</v>
      </c>
      <c r="R150" s="47">
        <v>7779.8</v>
      </c>
      <c r="S150" s="47">
        <v>7729.2</v>
      </c>
      <c r="T150" s="47">
        <v>865</v>
      </c>
      <c r="U150" s="47">
        <v>1985</v>
      </c>
      <c r="V150" s="47">
        <v>7772</v>
      </c>
      <c r="W150" s="47">
        <v>0</v>
      </c>
      <c r="X150" s="47">
        <v>0</v>
      </c>
      <c r="Y150" s="47">
        <v>32</v>
      </c>
      <c r="Z150" s="47">
        <v>120</v>
      </c>
      <c r="AA150" s="47">
        <v>7633</v>
      </c>
      <c r="AB150" s="47">
        <v>0</v>
      </c>
      <c r="AC150" s="47">
        <v>0</v>
      </c>
      <c r="AD150" s="47">
        <v>0</v>
      </c>
      <c r="AE150" s="47">
        <v>11</v>
      </c>
      <c r="AF150" s="47"/>
    </row>
    <row r="151" spans="1:36" x14ac:dyDescent="0.25">
      <c r="A151" s="12">
        <f t="shared" si="6"/>
        <v>45793</v>
      </c>
      <c r="B151" s="47">
        <v>7225</v>
      </c>
      <c r="C151" s="47">
        <v>7268</v>
      </c>
      <c r="D151" s="47">
        <v>7225</v>
      </c>
      <c r="E151" s="47">
        <v>87</v>
      </c>
      <c r="F151" s="47" t="s">
        <v>727</v>
      </c>
      <c r="G151" s="47">
        <v>7265</v>
      </c>
      <c r="H151" s="47">
        <v>7330</v>
      </c>
      <c r="I151" s="47">
        <v>7240</v>
      </c>
      <c r="J151" s="47">
        <v>931</v>
      </c>
      <c r="K151" s="47" t="s">
        <v>1123</v>
      </c>
      <c r="L151" s="47">
        <v>7425</v>
      </c>
      <c r="M151" s="47">
        <v>7490</v>
      </c>
      <c r="N151" s="47">
        <v>7420.2</v>
      </c>
      <c r="O151" s="47">
        <v>171</v>
      </c>
      <c r="P151" s="47" t="s">
        <v>1124</v>
      </c>
      <c r="Q151" s="47">
        <v>7640</v>
      </c>
      <c r="R151" s="47">
        <v>7690</v>
      </c>
      <c r="S151" s="47">
        <v>7630</v>
      </c>
      <c r="T151" s="47">
        <v>392</v>
      </c>
      <c r="U151" s="47" t="s">
        <v>1125</v>
      </c>
      <c r="V151" s="47">
        <v>7620</v>
      </c>
      <c r="W151" s="47">
        <v>7670</v>
      </c>
      <c r="X151" s="47">
        <v>7620</v>
      </c>
      <c r="Y151" s="47">
        <v>12</v>
      </c>
      <c r="Z151" s="47" t="s">
        <v>697</v>
      </c>
      <c r="AA151" s="47">
        <v>7400</v>
      </c>
      <c r="AB151" s="47">
        <v>7400</v>
      </c>
      <c r="AC151" s="47">
        <v>7400</v>
      </c>
      <c r="AD151" s="47">
        <v>6</v>
      </c>
      <c r="AE151" s="47" t="s">
        <v>1109</v>
      </c>
      <c r="AF151" s="47"/>
    </row>
    <row r="152" spans="1:36" x14ac:dyDescent="0.25">
      <c r="A152" s="12">
        <f t="shared" si="6"/>
        <v>45796</v>
      </c>
      <c r="B152" s="47">
        <v>7173</v>
      </c>
      <c r="C152" s="47">
        <v>7180</v>
      </c>
      <c r="D152" s="47">
        <v>7180</v>
      </c>
      <c r="E152" s="47">
        <v>308</v>
      </c>
      <c r="F152" s="47" t="s">
        <v>1126</v>
      </c>
      <c r="G152" s="47">
        <v>7212</v>
      </c>
      <c r="H152" s="47">
        <v>7247.8</v>
      </c>
      <c r="I152" s="47">
        <v>7210</v>
      </c>
      <c r="J152" s="47">
        <v>1255</v>
      </c>
      <c r="K152" s="47" t="s">
        <v>1127</v>
      </c>
      <c r="L152" s="47">
        <v>7381</v>
      </c>
      <c r="M152" s="47">
        <v>7402</v>
      </c>
      <c r="N152" s="47">
        <v>7390</v>
      </c>
      <c r="O152" s="47">
        <v>104</v>
      </c>
      <c r="P152" s="47" t="s">
        <v>1128</v>
      </c>
      <c r="Q152" s="47">
        <v>7591</v>
      </c>
      <c r="R152" s="47">
        <v>7616.8</v>
      </c>
      <c r="S152" s="47">
        <v>7590</v>
      </c>
      <c r="T152" s="47">
        <v>577</v>
      </c>
      <c r="U152" s="47" t="s">
        <v>1129</v>
      </c>
      <c r="V152" s="47">
        <v>7575</v>
      </c>
      <c r="W152" s="47">
        <v>7600</v>
      </c>
      <c r="X152" s="47">
        <v>7575</v>
      </c>
      <c r="Y152" s="47">
        <v>222</v>
      </c>
      <c r="Z152" s="47" t="s">
        <v>316</v>
      </c>
      <c r="AA152" s="47">
        <v>7400</v>
      </c>
      <c r="AB152" s="47">
        <v>0</v>
      </c>
      <c r="AC152" s="47">
        <v>0</v>
      </c>
      <c r="AD152" s="47">
        <v>0</v>
      </c>
      <c r="AE152" s="47" t="s">
        <v>1109</v>
      </c>
      <c r="AF152" s="47"/>
    </row>
    <row r="153" spans="1:36" x14ac:dyDescent="0.25">
      <c r="A153" s="12">
        <f t="shared" si="6"/>
        <v>45797</v>
      </c>
      <c r="B153" s="47">
        <v>7140</v>
      </c>
      <c r="C153" s="47">
        <v>7150</v>
      </c>
      <c r="D153" s="47">
        <v>7140</v>
      </c>
      <c r="E153" s="47">
        <v>77</v>
      </c>
      <c r="F153" s="47" t="s">
        <v>1025</v>
      </c>
      <c r="G153" s="47">
        <v>7192</v>
      </c>
      <c r="H153" s="47">
        <v>7229.6</v>
      </c>
      <c r="I153" s="47">
        <v>7187</v>
      </c>
      <c r="J153" s="47">
        <v>976</v>
      </c>
      <c r="K153" s="47" t="s">
        <v>1130</v>
      </c>
      <c r="L153" s="47">
        <v>7352</v>
      </c>
      <c r="M153" s="47">
        <v>7394.8</v>
      </c>
      <c r="N153" s="47">
        <v>7350</v>
      </c>
      <c r="O153" s="47">
        <v>91</v>
      </c>
      <c r="P153" s="47" t="s">
        <v>294</v>
      </c>
      <c r="Q153" s="47">
        <v>7571</v>
      </c>
      <c r="R153" s="47">
        <v>7600</v>
      </c>
      <c r="S153" s="47">
        <v>7560</v>
      </c>
      <c r="T153" s="47">
        <v>765</v>
      </c>
      <c r="U153" s="47" t="s">
        <v>596</v>
      </c>
      <c r="V153" s="47">
        <v>7575</v>
      </c>
      <c r="W153" s="47">
        <v>0</v>
      </c>
      <c r="X153" s="47">
        <v>0</v>
      </c>
      <c r="Y153" s="47">
        <v>51</v>
      </c>
      <c r="Z153" s="47" t="s">
        <v>35</v>
      </c>
      <c r="AA153" s="47">
        <v>7310</v>
      </c>
      <c r="AB153" s="47">
        <v>7150</v>
      </c>
      <c r="AC153" s="47">
        <v>7150</v>
      </c>
      <c r="AD153" s="47">
        <v>4</v>
      </c>
      <c r="AE153" s="47" t="s">
        <v>509</v>
      </c>
      <c r="AF153" s="47">
        <v>7575</v>
      </c>
      <c r="AG153">
        <v>0</v>
      </c>
      <c r="AH153">
        <v>0</v>
      </c>
      <c r="AI153">
        <v>4</v>
      </c>
      <c r="AJ153" s="47" t="s">
        <v>40</v>
      </c>
    </row>
    <row r="154" spans="1:36" x14ac:dyDescent="0.25">
      <c r="A154" s="12">
        <f t="shared" si="6"/>
        <v>45798</v>
      </c>
      <c r="V154" s="47">
        <v>6985</v>
      </c>
      <c r="W154" s="47">
        <v>6985</v>
      </c>
      <c r="X154" s="47">
        <v>6974.4</v>
      </c>
      <c r="Y154" s="47">
        <v>34</v>
      </c>
      <c r="Z154" s="47" t="s">
        <v>1083</v>
      </c>
      <c r="AA154" s="47">
        <v>6886</v>
      </c>
      <c r="AB154" s="47">
        <v>0</v>
      </c>
      <c r="AC154" s="47">
        <v>0</v>
      </c>
      <c r="AD154" s="47">
        <v>0</v>
      </c>
      <c r="AE154" s="47" t="s">
        <v>16</v>
      </c>
      <c r="AF154" s="47">
        <v>6962</v>
      </c>
      <c r="AG154" s="47">
        <v>0</v>
      </c>
      <c r="AH154" s="47">
        <v>0</v>
      </c>
      <c r="AI154" s="47">
        <v>0</v>
      </c>
      <c r="AJ154" s="47" t="s">
        <v>626</v>
      </c>
    </row>
    <row r="155" spans="1:36" x14ac:dyDescent="0.25">
      <c r="A155" s="12">
        <f t="shared" si="6"/>
        <v>45799</v>
      </c>
      <c r="B155" s="47">
        <v>7120</v>
      </c>
      <c r="C155" s="47">
        <v>7122</v>
      </c>
      <c r="D155" s="47">
        <v>7080</v>
      </c>
      <c r="E155" s="47">
        <v>164</v>
      </c>
      <c r="F155" s="47" t="s">
        <v>1131</v>
      </c>
      <c r="G155" s="47">
        <v>7163</v>
      </c>
      <c r="H155" s="47">
        <v>7174.8</v>
      </c>
      <c r="I155" s="47">
        <v>7112.6</v>
      </c>
      <c r="J155" s="47">
        <v>1235</v>
      </c>
      <c r="K155" s="47" t="s">
        <v>1132</v>
      </c>
      <c r="L155" s="47">
        <v>7319</v>
      </c>
      <c r="M155" s="47">
        <v>7322.8</v>
      </c>
      <c r="N155" s="47">
        <v>7280</v>
      </c>
      <c r="O155" s="47">
        <v>262</v>
      </c>
      <c r="P155" s="47" t="s">
        <v>549</v>
      </c>
      <c r="Q155" s="47">
        <v>7530</v>
      </c>
      <c r="R155" s="47">
        <v>7544.8</v>
      </c>
      <c r="S155" s="47">
        <v>7502</v>
      </c>
      <c r="T155" s="47">
        <v>520</v>
      </c>
      <c r="U155" s="47" t="s">
        <v>1133</v>
      </c>
      <c r="V155" s="47">
        <v>7560</v>
      </c>
      <c r="W155" s="47">
        <v>7560</v>
      </c>
      <c r="X155" s="47">
        <v>7500</v>
      </c>
      <c r="Y155" s="47">
        <v>10</v>
      </c>
      <c r="Z155" s="47" t="s">
        <v>788</v>
      </c>
      <c r="AA155" s="47">
        <v>7300</v>
      </c>
      <c r="AB155" s="47">
        <v>7300</v>
      </c>
      <c r="AC155" s="47">
        <v>7300</v>
      </c>
      <c r="AD155" s="47">
        <v>1</v>
      </c>
      <c r="AE155" s="47" t="s">
        <v>633</v>
      </c>
      <c r="AF155" s="47"/>
      <c r="AJ155" s="47"/>
    </row>
    <row r="156" spans="1:36" x14ac:dyDescent="0.25">
      <c r="A156" s="12">
        <f t="shared" si="6"/>
        <v>45800</v>
      </c>
      <c r="B156" s="47">
        <v>7220</v>
      </c>
      <c r="C156" s="47">
        <v>7220</v>
      </c>
      <c r="D156" s="47">
        <v>7130</v>
      </c>
      <c r="E156" s="47">
        <v>189</v>
      </c>
      <c r="F156" s="47" t="s">
        <v>1134</v>
      </c>
      <c r="G156" s="47">
        <v>7282</v>
      </c>
      <c r="H156" s="47">
        <v>7291.2</v>
      </c>
      <c r="I156" s="47">
        <v>7179</v>
      </c>
      <c r="J156" s="47">
        <v>1787</v>
      </c>
      <c r="K156" s="47" t="s">
        <v>1135</v>
      </c>
      <c r="L156" s="47">
        <v>7442</v>
      </c>
      <c r="M156" s="47">
        <v>7454.6</v>
      </c>
      <c r="N156" s="47">
        <v>7341</v>
      </c>
      <c r="O156" s="47">
        <v>289</v>
      </c>
      <c r="P156" s="47" t="s">
        <v>1136</v>
      </c>
      <c r="Q156" s="47">
        <v>7666</v>
      </c>
      <c r="R156" s="47">
        <v>7680</v>
      </c>
      <c r="S156" s="47">
        <v>7545</v>
      </c>
      <c r="T156" s="47">
        <v>1084</v>
      </c>
      <c r="U156" s="47" t="s">
        <v>1137</v>
      </c>
      <c r="V156" s="47">
        <v>7698</v>
      </c>
      <c r="W156" s="47">
        <v>7725.2</v>
      </c>
      <c r="X156" s="47">
        <v>7570</v>
      </c>
      <c r="Y156" s="47">
        <v>167</v>
      </c>
      <c r="Z156" s="47" t="s">
        <v>1138</v>
      </c>
      <c r="AA156" s="47">
        <v>7300</v>
      </c>
      <c r="AB156" s="47">
        <v>0</v>
      </c>
      <c r="AC156" s="47">
        <v>0</v>
      </c>
      <c r="AD156" s="47">
        <v>0</v>
      </c>
      <c r="AE156" s="47" t="s">
        <v>633</v>
      </c>
      <c r="AF156" s="47"/>
    </row>
    <row r="157" spans="1:36" x14ac:dyDescent="0.25">
      <c r="A157" s="12">
        <f t="shared" si="6"/>
        <v>45803</v>
      </c>
      <c r="B157" s="47">
        <v>7124</v>
      </c>
      <c r="C157" s="47">
        <v>7165</v>
      </c>
      <c r="D157" s="47">
        <v>7097</v>
      </c>
      <c r="E157" s="47">
        <v>430</v>
      </c>
      <c r="F157" s="47" t="s">
        <v>1139</v>
      </c>
      <c r="G157" s="47">
        <v>7185</v>
      </c>
      <c r="H157" s="47">
        <v>7242</v>
      </c>
      <c r="I157" s="47">
        <v>7170.2</v>
      </c>
      <c r="J157" s="47">
        <v>679</v>
      </c>
      <c r="K157" s="47" t="s">
        <v>1140</v>
      </c>
      <c r="L157" s="47">
        <v>7352</v>
      </c>
      <c r="M157" s="47">
        <v>7390</v>
      </c>
      <c r="N157" s="47">
        <v>7332.2</v>
      </c>
      <c r="O157" s="47">
        <v>123</v>
      </c>
      <c r="P157" s="47" t="s">
        <v>1141</v>
      </c>
      <c r="Q157" s="47">
        <v>7579</v>
      </c>
      <c r="R157" s="47">
        <v>7625</v>
      </c>
      <c r="S157" s="47">
        <v>7552</v>
      </c>
      <c r="T157" s="47">
        <v>607</v>
      </c>
      <c r="U157" s="47" t="s">
        <v>1142</v>
      </c>
      <c r="V157" s="47">
        <v>7584</v>
      </c>
      <c r="W157" s="47">
        <v>7650</v>
      </c>
      <c r="X157" s="47">
        <v>7560</v>
      </c>
      <c r="Y157" s="47">
        <v>76</v>
      </c>
      <c r="Z157" s="47" t="s">
        <v>220</v>
      </c>
      <c r="AA157" s="47">
        <v>7300</v>
      </c>
      <c r="AB157" s="47">
        <v>0</v>
      </c>
      <c r="AC157" s="47">
        <v>0</v>
      </c>
      <c r="AD157" s="47">
        <v>0</v>
      </c>
      <c r="AE157" s="47" t="s">
        <v>633</v>
      </c>
      <c r="AF157" s="47"/>
    </row>
    <row r="158" spans="1:36" x14ac:dyDescent="0.25">
      <c r="A158" s="12">
        <f t="shared" si="6"/>
        <v>45804</v>
      </c>
      <c r="B158" s="47">
        <v>7166</v>
      </c>
      <c r="C158" s="47">
        <v>7170</v>
      </c>
      <c r="D158" s="47">
        <v>7130</v>
      </c>
      <c r="E158" s="47">
        <v>377</v>
      </c>
      <c r="F158" s="47" t="s">
        <v>1143</v>
      </c>
      <c r="G158" s="47">
        <v>7244</v>
      </c>
      <c r="H158" s="47">
        <v>7250</v>
      </c>
      <c r="I158" s="47">
        <v>7200</v>
      </c>
      <c r="J158" s="47">
        <v>799</v>
      </c>
      <c r="K158" s="47" t="s">
        <v>1144</v>
      </c>
      <c r="L158" s="47">
        <v>7411</v>
      </c>
      <c r="M158" s="47">
        <v>7414</v>
      </c>
      <c r="N158" s="47">
        <v>7360</v>
      </c>
      <c r="O158" s="47">
        <v>158</v>
      </c>
      <c r="P158" s="47" t="s">
        <v>1145</v>
      </c>
      <c r="Q158" s="47">
        <v>7627</v>
      </c>
      <c r="R158" s="47">
        <v>7750</v>
      </c>
      <c r="S158" s="47">
        <v>7590</v>
      </c>
      <c r="T158" s="47">
        <v>589</v>
      </c>
      <c r="U158" s="47" t="s">
        <v>1146</v>
      </c>
      <c r="V158" s="47">
        <v>7650</v>
      </c>
      <c r="W158" s="47">
        <v>7650</v>
      </c>
      <c r="X158" s="47">
        <v>7630</v>
      </c>
      <c r="Y158" s="47">
        <v>115</v>
      </c>
      <c r="Z158" s="47" t="s">
        <v>1049</v>
      </c>
      <c r="AA158" s="47">
        <v>7412</v>
      </c>
      <c r="AB158" s="47">
        <v>7430</v>
      </c>
      <c r="AC158" s="47">
        <v>7430</v>
      </c>
      <c r="AD158" s="47">
        <v>1</v>
      </c>
      <c r="AE158" s="47" t="s">
        <v>633</v>
      </c>
      <c r="AF158" s="47"/>
    </row>
    <row r="159" spans="1:36" x14ac:dyDescent="0.25">
      <c r="A159" s="12">
        <f t="shared" si="6"/>
        <v>45805</v>
      </c>
      <c r="B159" s="47">
        <v>7172</v>
      </c>
      <c r="C159" s="47">
        <v>7200</v>
      </c>
      <c r="D159" s="47">
        <v>7160</v>
      </c>
      <c r="E159" s="47">
        <v>448</v>
      </c>
      <c r="F159" s="47" t="s">
        <v>1143</v>
      </c>
      <c r="G159" s="47">
        <v>7240</v>
      </c>
      <c r="H159" s="47">
        <v>7303.4</v>
      </c>
      <c r="I159" s="47">
        <v>7221</v>
      </c>
      <c r="J159" s="47">
        <v>1122</v>
      </c>
      <c r="K159" s="47" t="s">
        <v>1147</v>
      </c>
      <c r="L159" s="47">
        <v>7402</v>
      </c>
      <c r="M159" s="47">
        <v>7439.6</v>
      </c>
      <c r="N159" s="47">
        <v>7398.2</v>
      </c>
      <c r="O159" s="47">
        <v>184</v>
      </c>
      <c r="P159" s="47" t="s">
        <v>1148</v>
      </c>
      <c r="Q159" s="47">
        <v>7629</v>
      </c>
      <c r="R159" s="47">
        <v>7661.4</v>
      </c>
      <c r="S159" s="47">
        <v>7620</v>
      </c>
      <c r="T159" s="47">
        <v>479</v>
      </c>
      <c r="U159" s="47" t="s">
        <v>1149</v>
      </c>
      <c r="V159" s="47">
        <v>7650</v>
      </c>
      <c r="W159" s="47">
        <v>7650.6</v>
      </c>
      <c r="X159" s="47">
        <v>7645</v>
      </c>
      <c r="Y159" s="47">
        <v>13</v>
      </c>
      <c r="Z159" s="47" t="s">
        <v>1150</v>
      </c>
      <c r="AA159" s="47">
        <v>7500</v>
      </c>
      <c r="AB159" s="47">
        <v>7500</v>
      </c>
      <c r="AC159" s="47">
        <v>7500</v>
      </c>
      <c r="AD159" s="47">
        <v>4</v>
      </c>
      <c r="AE159" s="47" t="s">
        <v>69</v>
      </c>
    </row>
    <row r="160" spans="1:36" x14ac:dyDescent="0.25">
      <c r="A160" s="12">
        <f t="shared" si="6"/>
        <v>45806</v>
      </c>
      <c r="B160" s="47">
        <v>7141</v>
      </c>
      <c r="C160" s="47">
        <v>7160</v>
      </c>
      <c r="D160" s="47">
        <v>7110</v>
      </c>
      <c r="E160" s="47">
        <v>560</v>
      </c>
      <c r="F160" s="47" t="s">
        <v>1151</v>
      </c>
      <c r="G160" s="47">
        <v>7209</v>
      </c>
      <c r="H160" s="47">
        <v>7233.6</v>
      </c>
      <c r="I160" s="47">
        <v>7185</v>
      </c>
      <c r="J160" s="47">
        <v>902</v>
      </c>
      <c r="K160" s="47" t="s">
        <v>1152</v>
      </c>
      <c r="L160" s="47">
        <v>7373</v>
      </c>
      <c r="M160" s="47">
        <v>7398</v>
      </c>
      <c r="N160" s="47">
        <v>7365</v>
      </c>
      <c r="O160" s="47">
        <v>166</v>
      </c>
      <c r="P160" s="47" t="s">
        <v>1153</v>
      </c>
      <c r="Q160" s="47">
        <v>7596</v>
      </c>
      <c r="R160" s="47">
        <v>7623</v>
      </c>
      <c r="S160" s="47">
        <v>7585</v>
      </c>
      <c r="T160" s="47">
        <v>918</v>
      </c>
      <c r="U160" s="47" t="s">
        <v>1154</v>
      </c>
      <c r="V160" s="47">
        <v>7626</v>
      </c>
      <c r="W160" s="47">
        <v>7620</v>
      </c>
      <c r="X160" s="47">
        <v>7620</v>
      </c>
      <c r="Y160" s="47">
        <v>43</v>
      </c>
      <c r="Z160" s="47" t="s">
        <v>1155</v>
      </c>
      <c r="AA160" s="47">
        <v>7496</v>
      </c>
      <c r="AB160" s="47">
        <v>0</v>
      </c>
      <c r="AC160" s="47">
        <v>0</v>
      </c>
      <c r="AD160" s="47">
        <v>0</v>
      </c>
      <c r="AE160" s="47" t="s">
        <v>69</v>
      </c>
    </row>
    <row r="161" spans="1:31" x14ac:dyDescent="0.25">
      <c r="A161" s="12">
        <f t="shared" si="6"/>
        <v>45807</v>
      </c>
      <c r="B161" s="47">
        <v>7128</v>
      </c>
      <c r="C161" s="47">
        <v>7150</v>
      </c>
      <c r="D161" s="47">
        <v>7093.2</v>
      </c>
      <c r="E161" s="47">
        <v>349</v>
      </c>
      <c r="F161" s="47">
        <v>640</v>
      </c>
      <c r="G161" s="47">
        <v>7204</v>
      </c>
      <c r="H161" s="47">
        <v>7225</v>
      </c>
      <c r="I161" s="47">
        <v>7165</v>
      </c>
      <c r="J161" s="47">
        <v>600</v>
      </c>
      <c r="K161" s="47">
        <v>5367</v>
      </c>
      <c r="L161" s="47">
        <v>7376</v>
      </c>
      <c r="M161" s="47">
        <v>7380</v>
      </c>
      <c r="N161" s="47">
        <v>7326</v>
      </c>
      <c r="O161" s="47">
        <v>85</v>
      </c>
      <c r="P161" s="47">
        <v>1441</v>
      </c>
      <c r="Q161" s="47">
        <v>7592</v>
      </c>
      <c r="R161" s="47">
        <v>7611.6</v>
      </c>
      <c r="S161" s="47">
        <v>7551</v>
      </c>
      <c r="T161" s="47">
        <v>416</v>
      </c>
      <c r="U161" s="47">
        <v>4852</v>
      </c>
      <c r="V161" s="47">
        <v>7610</v>
      </c>
      <c r="W161" s="47">
        <v>7610</v>
      </c>
      <c r="X161" s="47">
        <v>7610</v>
      </c>
      <c r="Y161" s="47">
        <v>10</v>
      </c>
      <c r="Z161" s="47">
        <v>542</v>
      </c>
      <c r="AA161" s="47">
        <v>7496</v>
      </c>
      <c r="AB161" s="47">
        <v>0</v>
      </c>
      <c r="AC161" s="47">
        <v>0</v>
      </c>
      <c r="AD161" s="47">
        <v>0</v>
      </c>
      <c r="AE161" s="47">
        <v>23</v>
      </c>
    </row>
    <row r="162" spans="1:31" x14ac:dyDescent="0.25">
      <c r="A162" s="12">
        <f t="shared" si="6"/>
        <v>45810</v>
      </c>
      <c r="B162" s="47">
        <v>7201</v>
      </c>
      <c r="C162" s="47">
        <v>7204</v>
      </c>
      <c r="D162" s="47">
        <v>7095</v>
      </c>
      <c r="E162" s="47">
        <v>376</v>
      </c>
      <c r="F162" s="47" t="s">
        <v>1156</v>
      </c>
      <c r="G162" s="47">
        <v>7264</v>
      </c>
      <c r="H162" s="47">
        <v>7277.4</v>
      </c>
      <c r="I162" s="47">
        <v>7170</v>
      </c>
      <c r="J162" s="47">
        <v>1138</v>
      </c>
      <c r="K162" s="47" t="s">
        <v>1157</v>
      </c>
      <c r="L162" s="47">
        <v>7433</v>
      </c>
      <c r="M162" s="47">
        <v>7438.4</v>
      </c>
      <c r="N162" s="47">
        <v>7330</v>
      </c>
      <c r="O162" s="47">
        <v>169</v>
      </c>
      <c r="P162" s="47" t="s">
        <v>1158</v>
      </c>
      <c r="Q162" s="47">
        <v>7660</v>
      </c>
      <c r="R162" s="47">
        <v>7668.4</v>
      </c>
      <c r="S162" s="47">
        <v>7555</v>
      </c>
      <c r="T162" s="47">
        <v>349</v>
      </c>
      <c r="U162" s="47" t="s">
        <v>1159</v>
      </c>
      <c r="V162" s="47">
        <v>7610</v>
      </c>
      <c r="W162" s="47">
        <v>0</v>
      </c>
      <c r="X162" s="47">
        <v>0</v>
      </c>
      <c r="Y162" s="47">
        <v>19</v>
      </c>
      <c r="Z162" s="47" t="s">
        <v>84</v>
      </c>
      <c r="AA162" s="47">
        <v>7500</v>
      </c>
      <c r="AB162" s="47">
        <v>7500</v>
      </c>
      <c r="AC162" s="47">
        <v>7498</v>
      </c>
      <c r="AD162" s="47">
        <v>2</v>
      </c>
      <c r="AE162" s="47" t="s">
        <v>66</v>
      </c>
    </row>
    <row r="163" spans="1:31" x14ac:dyDescent="0.25">
      <c r="A163" s="12">
        <f t="shared" si="6"/>
        <v>45811</v>
      </c>
      <c r="B163" s="47">
        <v>7226</v>
      </c>
      <c r="C163" s="47">
        <v>7277</v>
      </c>
      <c r="D163" s="47">
        <v>7167.2</v>
      </c>
      <c r="E163" s="47">
        <v>451</v>
      </c>
      <c r="F163" s="47">
        <v>403</v>
      </c>
      <c r="G163" s="47">
        <v>7300</v>
      </c>
      <c r="H163" s="47">
        <v>7347.8</v>
      </c>
      <c r="I163" s="47">
        <v>7241</v>
      </c>
      <c r="J163" s="47">
        <v>836</v>
      </c>
      <c r="K163" s="47">
        <v>5676</v>
      </c>
      <c r="L163" s="47">
        <v>7459</v>
      </c>
      <c r="M163" s="47">
        <v>7506.8</v>
      </c>
      <c r="N163" s="47">
        <v>7425</v>
      </c>
      <c r="O163" s="47">
        <v>237</v>
      </c>
      <c r="P163" s="47">
        <v>1607</v>
      </c>
      <c r="Q163" s="47">
        <v>7677</v>
      </c>
      <c r="R163" s="47">
        <v>7730</v>
      </c>
      <c r="S163" s="47">
        <v>7640</v>
      </c>
      <c r="T163" s="47">
        <v>539</v>
      </c>
      <c r="U163" s="47">
        <v>5024</v>
      </c>
      <c r="V163" s="47">
        <v>7629</v>
      </c>
      <c r="W163" s="47">
        <v>0</v>
      </c>
      <c r="X163" s="47">
        <v>0</v>
      </c>
      <c r="Y163" s="47">
        <v>94</v>
      </c>
      <c r="Z163" s="47">
        <v>619</v>
      </c>
      <c r="AA163" s="47">
        <v>7500</v>
      </c>
      <c r="AB163" s="47">
        <v>0</v>
      </c>
      <c r="AC163" s="47">
        <v>0</v>
      </c>
      <c r="AD163" s="47">
        <v>0</v>
      </c>
      <c r="AE163" s="47">
        <v>25</v>
      </c>
    </row>
    <row r="164" spans="1:31" x14ac:dyDescent="0.25">
      <c r="A164" s="12">
        <f t="shared" si="6"/>
        <v>45812</v>
      </c>
      <c r="B164" s="47">
        <v>7190</v>
      </c>
      <c r="C164" s="47">
        <v>7240</v>
      </c>
      <c r="D164" s="47">
        <v>7174</v>
      </c>
      <c r="E164" s="47">
        <v>499</v>
      </c>
      <c r="F164" s="47">
        <v>397</v>
      </c>
      <c r="G164" s="47">
        <v>7259</v>
      </c>
      <c r="H164" s="47">
        <v>7326.2</v>
      </c>
      <c r="I164" s="47">
        <v>7244</v>
      </c>
      <c r="J164" s="47">
        <v>1103</v>
      </c>
      <c r="K164" s="47">
        <v>5725</v>
      </c>
      <c r="L164" s="47">
        <v>7423</v>
      </c>
      <c r="M164" s="47">
        <v>7473.6</v>
      </c>
      <c r="N164" s="47">
        <v>7405</v>
      </c>
      <c r="O164" s="47">
        <v>141</v>
      </c>
      <c r="P164" s="47">
        <v>1632</v>
      </c>
      <c r="Q164" s="47">
        <v>7637</v>
      </c>
      <c r="R164" s="47">
        <v>7701.8</v>
      </c>
      <c r="S164" s="47">
        <v>7627.2</v>
      </c>
      <c r="T164" s="47">
        <v>472</v>
      </c>
      <c r="U164" s="47">
        <v>5215</v>
      </c>
      <c r="V164" s="47">
        <v>7645</v>
      </c>
      <c r="W164" s="47">
        <v>7645</v>
      </c>
      <c r="X164" s="47">
        <v>7629</v>
      </c>
      <c r="Y164" s="47">
        <v>32</v>
      </c>
      <c r="Z164" s="47">
        <v>621</v>
      </c>
      <c r="AA164" s="47">
        <v>7500</v>
      </c>
      <c r="AB164" s="47">
        <v>0</v>
      </c>
      <c r="AC164" s="47">
        <v>0</v>
      </c>
      <c r="AD164" s="47">
        <v>0</v>
      </c>
      <c r="AE164" s="47">
        <v>25</v>
      </c>
    </row>
    <row r="165" spans="1:31" x14ac:dyDescent="0.25">
      <c r="A165" s="12">
        <f t="shared" si="6"/>
        <v>45813</v>
      </c>
      <c r="B165" s="47">
        <v>7144</v>
      </c>
      <c r="C165" s="47">
        <v>7175.4</v>
      </c>
      <c r="D165" s="47">
        <v>7130</v>
      </c>
      <c r="E165" s="47">
        <v>395</v>
      </c>
      <c r="F165" s="47">
        <v>191</v>
      </c>
      <c r="G165" s="47">
        <v>7208</v>
      </c>
      <c r="H165" s="47">
        <v>7260</v>
      </c>
      <c r="I165" s="47">
        <v>7200</v>
      </c>
      <c r="J165" s="47">
        <v>661</v>
      </c>
      <c r="K165" s="47">
        <v>5711</v>
      </c>
      <c r="L165" s="47">
        <v>7372</v>
      </c>
      <c r="M165" s="47">
        <v>7411</v>
      </c>
      <c r="N165" s="47">
        <v>7366</v>
      </c>
      <c r="O165" s="47">
        <v>73</v>
      </c>
      <c r="P165" s="47">
        <v>1660</v>
      </c>
      <c r="Q165" s="47">
        <v>7586</v>
      </c>
      <c r="R165" s="47">
        <v>7640</v>
      </c>
      <c r="S165" s="47">
        <v>7575</v>
      </c>
      <c r="T165" s="47">
        <v>491</v>
      </c>
      <c r="U165" s="47">
        <v>5365</v>
      </c>
      <c r="V165" s="47">
        <v>7593</v>
      </c>
      <c r="W165" s="47">
        <v>7625</v>
      </c>
      <c r="X165" s="47">
        <v>7625</v>
      </c>
      <c r="Y165" s="47">
        <v>32</v>
      </c>
      <c r="Z165" s="47">
        <v>629</v>
      </c>
      <c r="AA165" s="47">
        <v>7493</v>
      </c>
      <c r="AB165" s="47">
        <v>7533</v>
      </c>
      <c r="AC165" s="47">
        <v>7532</v>
      </c>
      <c r="AD165" s="47">
        <v>9</v>
      </c>
      <c r="AE165" s="47">
        <v>32</v>
      </c>
    </row>
    <row r="166" spans="1:31" x14ac:dyDescent="0.25">
      <c r="A166" s="12">
        <f t="shared" si="6"/>
        <v>45814</v>
      </c>
      <c r="B166" s="47">
        <v>7166</v>
      </c>
      <c r="C166" s="47">
        <v>7190</v>
      </c>
      <c r="D166" s="47">
        <v>7150</v>
      </c>
      <c r="E166" s="47">
        <v>247</v>
      </c>
      <c r="F166" s="47" t="s">
        <v>30</v>
      </c>
      <c r="G166" s="47">
        <v>7236</v>
      </c>
      <c r="H166" s="47">
        <v>7259</v>
      </c>
      <c r="I166" s="47">
        <v>7212.4</v>
      </c>
      <c r="J166" s="47">
        <v>674</v>
      </c>
      <c r="K166" s="47" t="s">
        <v>1160</v>
      </c>
      <c r="L166" s="47">
        <v>7393</v>
      </c>
      <c r="M166" s="47">
        <v>7414.8</v>
      </c>
      <c r="N166" s="47">
        <v>7370.4</v>
      </c>
      <c r="O166" s="47">
        <v>150</v>
      </c>
      <c r="P166" s="47" t="s">
        <v>1161</v>
      </c>
      <c r="Q166" s="47">
        <v>7606</v>
      </c>
      <c r="R166" s="47">
        <v>7634.6</v>
      </c>
      <c r="S166" s="47">
        <v>7590</v>
      </c>
      <c r="T166" s="47">
        <v>391</v>
      </c>
      <c r="U166" s="47" t="s">
        <v>1162</v>
      </c>
      <c r="V166" s="47">
        <v>7625</v>
      </c>
      <c r="W166" s="47">
        <v>7640</v>
      </c>
      <c r="X166" s="47">
        <v>7623</v>
      </c>
      <c r="Y166" s="47">
        <v>10</v>
      </c>
      <c r="Z166" s="47" t="s">
        <v>1163</v>
      </c>
      <c r="AA166" s="47">
        <v>7493</v>
      </c>
      <c r="AB166" s="47">
        <v>0</v>
      </c>
      <c r="AC166" s="47">
        <v>0</v>
      </c>
      <c r="AD166" s="47">
        <v>0</v>
      </c>
      <c r="AE166" s="47" t="s">
        <v>89</v>
      </c>
    </row>
    <row r="167" spans="1:31" x14ac:dyDescent="0.25">
      <c r="A167" s="12">
        <f t="shared" si="6"/>
        <v>45817</v>
      </c>
      <c r="B167" s="47">
        <v>7148</v>
      </c>
      <c r="C167" s="47">
        <v>7205</v>
      </c>
      <c r="D167" s="47">
        <v>7140</v>
      </c>
      <c r="E167" s="47">
        <v>446</v>
      </c>
      <c r="F167" s="47">
        <v>282</v>
      </c>
      <c r="G167" s="47">
        <v>7211</v>
      </c>
      <c r="H167" s="47">
        <v>7270</v>
      </c>
      <c r="I167" s="47">
        <v>7199.2</v>
      </c>
      <c r="J167" s="47">
        <v>707</v>
      </c>
      <c r="K167" s="47">
        <v>5784</v>
      </c>
      <c r="L167" s="47">
        <v>7380</v>
      </c>
      <c r="M167" s="47">
        <v>7435</v>
      </c>
      <c r="N167" s="47">
        <v>7369.6</v>
      </c>
      <c r="O167" s="47">
        <v>175</v>
      </c>
      <c r="P167" s="47">
        <v>1810</v>
      </c>
      <c r="Q167" s="47">
        <v>7583</v>
      </c>
      <c r="R167" s="47">
        <v>7645</v>
      </c>
      <c r="S167" s="47">
        <v>7580</v>
      </c>
      <c r="T167" s="47">
        <v>492</v>
      </c>
      <c r="U167" s="47">
        <v>5649</v>
      </c>
      <c r="V167" s="47">
        <v>7589</v>
      </c>
      <c r="W167" s="47">
        <v>0</v>
      </c>
      <c r="X167" s="47">
        <v>0</v>
      </c>
      <c r="Y167" s="47">
        <v>2</v>
      </c>
      <c r="Z167" s="47">
        <v>632</v>
      </c>
      <c r="AA167" s="47">
        <v>7489</v>
      </c>
      <c r="AB167" s="47">
        <v>0</v>
      </c>
      <c r="AC167" s="47">
        <v>0</v>
      </c>
      <c r="AD167" s="47">
        <v>0</v>
      </c>
      <c r="AE167" s="47">
        <v>32</v>
      </c>
    </row>
    <row r="168" spans="1:31" x14ac:dyDescent="0.25">
      <c r="A168" s="12">
        <f t="shared" si="6"/>
        <v>45818</v>
      </c>
      <c r="B168" s="47">
        <v>7129</v>
      </c>
      <c r="C168" s="47">
        <v>7170</v>
      </c>
      <c r="D168" s="47">
        <v>7115</v>
      </c>
      <c r="E168" s="47">
        <v>312</v>
      </c>
      <c r="F168" s="47">
        <v>186</v>
      </c>
      <c r="G168" s="47">
        <v>7184</v>
      </c>
      <c r="H168" s="47">
        <v>7229.8</v>
      </c>
      <c r="I168" s="47">
        <v>7170</v>
      </c>
      <c r="J168" s="47">
        <v>773</v>
      </c>
      <c r="K168" s="47">
        <v>5774</v>
      </c>
      <c r="L168" s="47">
        <v>7344</v>
      </c>
      <c r="M168" s="47">
        <v>7394.8</v>
      </c>
      <c r="N168" s="47">
        <v>7338</v>
      </c>
      <c r="O168" s="47">
        <v>128</v>
      </c>
      <c r="P168" s="47">
        <v>1833</v>
      </c>
      <c r="Q168" s="47">
        <v>7545</v>
      </c>
      <c r="R168" s="47">
        <v>7590</v>
      </c>
      <c r="S168" s="47">
        <v>7532</v>
      </c>
      <c r="T168" s="47">
        <v>351</v>
      </c>
      <c r="U168" s="47">
        <v>5778</v>
      </c>
      <c r="V168" s="47">
        <v>7550</v>
      </c>
      <c r="W168" s="47">
        <v>7600</v>
      </c>
      <c r="X168" s="47">
        <v>7550</v>
      </c>
      <c r="Y168" s="47">
        <v>6</v>
      </c>
      <c r="Z168" s="47">
        <v>632</v>
      </c>
      <c r="AA168" s="47">
        <v>7450</v>
      </c>
      <c r="AB168" s="47">
        <v>7450</v>
      </c>
      <c r="AC168" s="47">
        <v>7450</v>
      </c>
      <c r="AD168" s="47">
        <v>1</v>
      </c>
      <c r="AE168" s="47">
        <v>33</v>
      </c>
    </row>
    <row r="169" spans="1:31" x14ac:dyDescent="0.25">
      <c r="A169" s="12">
        <f>WORKDAY.INTL(A168,1)</f>
        <v>45819</v>
      </c>
      <c r="B169" s="47">
        <v>7171</v>
      </c>
      <c r="C169" s="47">
        <v>7195</v>
      </c>
      <c r="D169" s="47">
        <v>7118</v>
      </c>
      <c r="E169" s="47">
        <v>239</v>
      </c>
      <c r="F169" s="47">
        <v>218</v>
      </c>
      <c r="G169" s="47">
        <v>7234</v>
      </c>
      <c r="H169" s="47">
        <v>7260</v>
      </c>
      <c r="I169" s="47">
        <v>7170</v>
      </c>
      <c r="J169" s="47">
        <v>416</v>
      </c>
      <c r="K169" s="47">
        <v>5752</v>
      </c>
      <c r="L169" s="47">
        <v>7392</v>
      </c>
      <c r="M169" s="47">
        <v>7422</v>
      </c>
      <c r="N169" s="47">
        <v>7365.4</v>
      </c>
      <c r="O169" s="47">
        <v>117</v>
      </c>
      <c r="P169" s="47">
        <v>1822</v>
      </c>
      <c r="Q169" s="47">
        <v>7572</v>
      </c>
      <c r="R169" s="47">
        <v>7619</v>
      </c>
      <c r="S169" s="47">
        <v>7532.6</v>
      </c>
      <c r="T169" s="47">
        <v>329</v>
      </c>
      <c r="U169" s="47">
        <v>5811</v>
      </c>
      <c r="V169" s="47">
        <v>7550</v>
      </c>
      <c r="W169" s="47">
        <v>0</v>
      </c>
      <c r="X169" s="47">
        <v>0</v>
      </c>
      <c r="Y169" s="47">
        <v>12</v>
      </c>
      <c r="Z169" s="47">
        <v>635</v>
      </c>
      <c r="AA169" s="47">
        <v>7450</v>
      </c>
      <c r="AB169" s="47">
        <v>0</v>
      </c>
      <c r="AC169" s="47">
        <v>0</v>
      </c>
      <c r="AD169" s="47">
        <v>8</v>
      </c>
      <c r="AE169" s="47">
        <v>37</v>
      </c>
    </row>
    <row r="170" spans="1:31" x14ac:dyDescent="0.25">
      <c r="A170" s="12">
        <f>WORKDAY.INTL(A169,1)</f>
        <v>45820</v>
      </c>
      <c r="B170" s="86">
        <v>7163</v>
      </c>
      <c r="C170" s="86">
        <v>7180</v>
      </c>
      <c r="D170" s="86">
        <v>7110</v>
      </c>
      <c r="E170" s="47">
        <v>260</v>
      </c>
      <c r="F170" s="47">
        <v>312</v>
      </c>
      <c r="G170" s="86">
        <v>7224</v>
      </c>
      <c r="H170" s="86">
        <v>7240</v>
      </c>
      <c r="I170" s="86">
        <v>7161</v>
      </c>
      <c r="J170" s="47">
        <v>908</v>
      </c>
      <c r="K170" s="47">
        <v>5551</v>
      </c>
      <c r="L170" s="86">
        <v>7372</v>
      </c>
      <c r="M170" s="86">
        <v>7383</v>
      </c>
      <c r="N170" s="86">
        <v>7320</v>
      </c>
      <c r="O170" s="47">
        <v>286</v>
      </c>
      <c r="P170" s="47">
        <v>1934</v>
      </c>
      <c r="Q170" s="86">
        <v>7551</v>
      </c>
      <c r="R170" s="86">
        <v>7570</v>
      </c>
      <c r="S170" s="86">
        <v>7511</v>
      </c>
      <c r="T170" s="47">
        <v>708</v>
      </c>
      <c r="U170" s="47">
        <v>5950</v>
      </c>
      <c r="V170" s="86">
        <v>7550</v>
      </c>
      <c r="W170" s="86">
        <v>0</v>
      </c>
      <c r="X170" s="86">
        <v>0</v>
      </c>
      <c r="Y170" s="47">
        <v>2</v>
      </c>
      <c r="Z170" s="47">
        <v>636</v>
      </c>
      <c r="AA170" s="86">
        <v>7450</v>
      </c>
      <c r="AB170" s="86">
        <v>0</v>
      </c>
      <c r="AC170" s="86">
        <v>0</v>
      </c>
      <c r="AD170" s="47">
        <v>0</v>
      </c>
      <c r="AE170" s="47">
        <v>37</v>
      </c>
    </row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76E4B-7FA0-4FC3-A8FB-7B7D836E87F3}">
  <ds:schemaRefs>
    <ds:schemaRef ds:uri="5d7b95ce-97cf-4a61-8884-fde260c1607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25435354-646d-4f90-a923-d4d04749eaf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677F68-DD6E-4224-A10F-774B5F8AA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14922-C258-4E83-B94F-DA76D08E84D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AA22D33-DD2D-44E2-BEAE-53F2BB95C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24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SAFEX WM</vt:lpstr>
      <vt:lpstr>SAFEX WM2</vt:lpstr>
      <vt:lpstr>SAFEX Witmielies (Gr 2)</vt:lpstr>
      <vt:lpstr>SAFEX Witmielies Gr 2</vt:lpstr>
      <vt:lpstr>SAFEX WM Grade 2</vt:lpstr>
      <vt:lpstr>SAFEX YM</vt:lpstr>
      <vt:lpstr>SAFEX Wheat</vt:lpstr>
      <vt:lpstr>SAFEX Sunflower</vt:lpstr>
      <vt:lpstr>Soya Future (100t)</vt:lpstr>
      <vt:lpstr>Soybean Contract</vt:lpstr>
      <vt:lpstr>HRW Wheat</vt:lpstr>
      <vt:lpstr>Corn Contract</vt:lpstr>
      <vt:lpstr>Soybean Crush Fut</vt:lpstr>
      <vt:lpstr>Soybean Meal Contract</vt:lpstr>
      <vt:lpstr>CBOT Soybean Oil Contract</vt:lpstr>
      <vt:lpstr>Euronext Wheat</vt:lpstr>
      <vt:lpstr>Soybean Oil Contract</vt:lpstr>
      <vt:lpstr>Sorghum Bitter</vt:lpstr>
      <vt:lpstr>Sorghum_Bitter</vt:lpstr>
      <vt:lpstr>SRW Wheat</vt:lpstr>
      <vt:lpstr>Sorghum</vt:lpstr>
      <vt:lpstr>10 Ton WM</vt:lpstr>
      <vt:lpstr>Sheet1</vt:lpstr>
      <vt:lpstr>Sheet2</vt:lpstr>
      <vt:lpstr>Safex WM chart</vt:lpstr>
      <vt:lpstr>SAFEX YM chart</vt:lpstr>
      <vt:lpstr>Safex WHT Chart</vt:lpstr>
      <vt:lpstr>SAFEX SUN chart</vt:lpstr>
      <vt:lpstr>SAFEX SOY chart</vt:lpstr>
      <vt:lpstr>SAFEX SOYB chart</vt:lpstr>
      <vt:lpstr>CBOT Corn Chart</vt:lpstr>
      <vt:lpstr>'Euronext Wheat'!Print_Titles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Petro</dc:creator>
  <cp:keywords/>
  <dc:description/>
  <cp:lastModifiedBy>Strelza van Aardt</cp:lastModifiedBy>
  <cp:revision/>
  <dcterms:created xsi:type="dcterms:W3CDTF">2006-04-05T12:32:33Z</dcterms:created>
  <dcterms:modified xsi:type="dcterms:W3CDTF">2025-06-13T07:49:33Z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11270600.0000000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